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Business/Projects/Lernmaterial/"/>
    </mc:Choice>
  </mc:AlternateContent>
  <xr:revisionPtr revIDLastSave="0" documentId="13_ncr:1_{CE3FB436-30D8-6343-BA77-74B847B3F00D}" xr6:coauthVersionLast="45" xr6:coauthVersionMax="45" xr10:uidLastSave="{00000000-0000-0000-0000-000000000000}"/>
  <bookViews>
    <workbookView xWindow="140" yWindow="460" windowWidth="28240" windowHeight="17100" xr2:uid="{FEA67A8D-945B-B946-8663-05518A888DF2}"/>
  </bookViews>
  <sheets>
    <sheet name="Rechenblatt" sheetId="1" r:id="rId1"/>
    <sheet name="Werte" sheetId="2" r:id="rId2"/>
  </sheets>
  <definedNames>
    <definedName name="_xlnm._FilterDatabase" localSheetId="1" hidden="1">Werte!$A$1:$W$12124</definedName>
    <definedName name="_xlnm.Print_Area" localSheetId="0">Rechenblatt!$B$1:$AA$37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" i="1" l="1"/>
  <c r="W5" i="1" s="1"/>
  <c r="V6" i="1"/>
  <c r="W6" i="1" s="1"/>
  <c r="V7" i="1"/>
  <c r="Y7" i="1" s="1"/>
  <c r="V8" i="1"/>
  <c r="W8" i="1" s="1"/>
  <c r="V9" i="1"/>
  <c r="Y9" i="1" s="1"/>
  <c r="V10" i="1"/>
  <c r="X10" i="1" s="1"/>
  <c r="V11" i="1"/>
  <c r="X11" i="1" s="1"/>
  <c r="V12" i="1"/>
  <c r="Y12" i="1" s="1"/>
  <c r="V13" i="1"/>
  <c r="W13" i="1" s="1"/>
  <c r="V14" i="1"/>
  <c r="W14" i="1" s="1"/>
  <c r="V15" i="1"/>
  <c r="Y15" i="1" s="1"/>
  <c r="V16" i="1"/>
  <c r="W16" i="1" s="1"/>
  <c r="V17" i="1"/>
  <c r="W17" i="1" s="1"/>
  <c r="V18" i="1"/>
  <c r="X18" i="1" s="1"/>
  <c r="V23" i="1"/>
  <c r="X23" i="1" s="1"/>
  <c r="V24" i="1"/>
  <c r="Y24" i="1" s="1"/>
  <c r="V25" i="1"/>
  <c r="W25" i="1" s="1"/>
  <c r="V26" i="1"/>
  <c r="W26" i="1" s="1"/>
  <c r="V27" i="1"/>
  <c r="Y27" i="1" s="1"/>
  <c r="V28" i="1"/>
  <c r="W28" i="1" s="1"/>
  <c r="V29" i="1"/>
  <c r="W29" i="1" s="1"/>
  <c r="V30" i="1"/>
  <c r="X30" i="1" s="1"/>
  <c r="V31" i="1"/>
  <c r="X31" i="1" s="1"/>
  <c r="V32" i="1"/>
  <c r="X32" i="1" s="1"/>
  <c r="V33" i="1"/>
  <c r="W33" i="1" s="1"/>
  <c r="V34" i="1"/>
  <c r="W34" i="1" s="1"/>
  <c r="V35" i="1"/>
  <c r="Y35" i="1" s="1"/>
  <c r="V36" i="1"/>
  <c r="W36" i="1" s="1"/>
  <c r="V37" i="1"/>
  <c r="Y37" i="1" s="1"/>
  <c r="V4" i="1"/>
  <c r="W4" i="1" s="1"/>
  <c r="O5" i="1"/>
  <c r="T5" i="1" s="1"/>
  <c r="O6" i="1"/>
  <c r="T6" i="1" s="1"/>
  <c r="O7" i="1"/>
  <c r="T7" i="1" s="1"/>
  <c r="O8" i="1"/>
  <c r="T8" i="1" s="1"/>
  <c r="O9" i="1"/>
  <c r="T9" i="1" s="1"/>
  <c r="O10" i="1"/>
  <c r="T10" i="1" s="1"/>
  <c r="O11" i="1"/>
  <c r="R11" i="1" s="1"/>
  <c r="O12" i="1"/>
  <c r="R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23" i="1"/>
  <c r="R23" i="1" s="1"/>
  <c r="O24" i="1"/>
  <c r="R24" i="1" s="1"/>
  <c r="O25" i="1"/>
  <c r="T25" i="1" s="1"/>
  <c r="O26" i="1"/>
  <c r="T26" i="1" s="1"/>
  <c r="O27" i="1"/>
  <c r="T27" i="1" s="1"/>
  <c r="O28" i="1"/>
  <c r="T28" i="1" s="1"/>
  <c r="O29" i="1"/>
  <c r="T29" i="1" s="1"/>
  <c r="O30" i="1"/>
  <c r="T30" i="1" s="1"/>
  <c r="O31" i="1"/>
  <c r="R31" i="1" s="1"/>
  <c r="O32" i="1"/>
  <c r="T32" i="1" s="1"/>
  <c r="O33" i="1"/>
  <c r="T33" i="1" s="1"/>
  <c r="O34" i="1"/>
  <c r="T34" i="1" s="1"/>
  <c r="O35" i="1"/>
  <c r="T35" i="1" s="1"/>
  <c r="O36" i="1"/>
  <c r="T36" i="1" s="1"/>
  <c r="O37" i="1"/>
  <c r="T37" i="1" s="1"/>
  <c r="O4" i="1"/>
  <c r="P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4" i="1"/>
  <c r="B4" i="1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2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Y25" i="1" l="1"/>
  <c r="W10" i="1"/>
  <c r="W35" i="1"/>
  <c r="W23" i="1"/>
  <c r="X7" i="1"/>
  <c r="Y33" i="1"/>
  <c r="W18" i="1"/>
  <c r="W7" i="1"/>
  <c r="W31" i="1"/>
  <c r="X16" i="1"/>
  <c r="Y5" i="1"/>
  <c r="X35" i="1"/>
  <c r="W30" i="1"/>
  <c r="X15" i="1"/>
  <c r="X28" i="1"/>
  <c r="W15" i="1"/>
  <c r="X27" i="1"/>
  <c r="Y13" i="1"/>
  <c r="X36" i="1"/>
  <c r="W27" i="1"/>
  <c r="W11" i="1"/>
  <c r="Y32" i="1"/>
  <c r="X24" i="1"/>
  <c r="Y17" i="1"/>
  <c r="X12" i="1"/>
  <c r="X37" i="1"/>
  <c r="Y34" i="1"/>
  <c r="W32" i="1"/>
  <c r="X29" i="1"/>
  <c r="Y26" i="1"/>
  <c r="W24" i="1"/>
  <c r="X17" i="1"/>
  <c r="Y14" i="1"/>
  <c r="W12" i="1"/>
  <c r="X9" i="1"/>
  <c r="Y6" i="1"/>
  <c r="Y29" i="1"/>
  <c r="W37" i="1"/>
  <c r="X34" i="1"/>
  <c r="Y31" i="1"/>
  <c r="X26" i="1"/>
  <c r="Y23" i="1"/>
  <c r="X14" i="1"/>
  <c r="Y11" i="1"/>
  <c r="W9" i="1"/>
  <c r="X6" i="1"/>
  <c r="Y36" i="1"/>
  <c r="Y28" i="1"/>
  <c r="Y16" i="1"/>
  <c r="Y8" i="1"/>
  <c r="X8" i="1"/>
  <c r="X33" i="1"/>
  <c r="Y30" i="1"/>
  <c r="X25" i="1"/>
  <c r="Y18" i="1"/>
  <c r="X13" i="1"/>
  <c r="Y10" i="1"/>
  <c r="X5" i="1"/>
  <c r="Y4" i="1"/>
  <c r="X4" i="1"/>
  <c r="R32" i="1"/>
  <c r="T24" i="1"/>
  <c r="T12" i="1"/>
  <c r="T31" i="1"/>
  <c r="T23" i="1"/>
  <c r="T11" i="1"/>
  <c r="R30" i="1"/>
  <c r="R18" i="1"/>
  <c r="R10" i="1"/>
  <c r="R37" i="1"/>
  <c r="R29" i="1"/>
  <c r="R17" i="1"/>
  <c r="R9" i="1"/>
  <c r="P32" i="1"/>
  <c r="R36" i="1"/>
  <c r="R28" i="1"/>
  <c r="R16" i="1"/>
  <c r="R8" i="1"/>
  <c r="P24" i="1"/>
  <c r="R35" i="1"/>
  <c r="R27" i="1"/>
  <c r="R15" i="1"/>
  <c r="R7" i="1"/>
  <c r="P12" i="1"/>
  <c r="R34" i="1"/>
  <c r="R26" i="1"/>
  <c r="R14" i="1"/>
  <c r="R6" i="1"/>
  <c r="R33" i="1"/>
  <c r="R25" i="1"/>
  <c r="R13" i="1"/>
  <c r="R5" i="1"/>
  <c r="P31" i="1"/>
  <c r="P23" i="1"/>
  <c r="P11" i="1"/>
  <c r="P30" i="1"/>
  <c r="P18" i="1"/>
  <c r="P10" i="1"/>
  <c r="P37" i="1"/>
  <c r="P29" i="1"/>
  <c r="P17" i="1"/>
  <c r="P9" i="1"/>
  <c r="P36" i="1"/>
  <c r="P28" i="1"/>
  <c r="P16" i="1"/>
  <c r="P8" i="1"/>
  <c r="P35" i="1"/>
  <c r="P27" i="1"/>
  <c r="P15" i="1"/>
  <c r="P7" i="1"/>
  <c r="P34" i="1"/>
  <c r="P26" i="1"/>
  <c r="P14" i="1"/>
  <c r="P6" i="1"/>
  <c r="P33" i="1"/>
  <c r="P25" i="1"/>
  <c r="P13" i="1"/>
  <c r="P5" i="1"/>
  <c r="R4" i="1"/>
  <c r="D4" i="1"/>
  <c r="T4" i="1"/>
  <c r="B5" i="1" l="1"/>
  <c r="B7" i="1"/>
  <c r="B8" i="1"/>
  <c r="B9" i="1"/>
  <c r="D10" i="1"/>
  <c r="B11" i="1"/>
  <c r="B12" i="1"/>
  <c r="B13" i="1"/>
  <c r="B15" i="1"/>
  <c r="B16" i="1"/>
  <c r="B17" i="1"/>
  <c r="D18" i="1"/>
  <c r="B23" i="1"/>
  <c r="B24" i="1"/>
  <c r="B25" i="1"/>
  <c r="B26" i="1"/>
  <c r="B27" i="1"/>
  <c r="B28" i="1"/>
  <c r="B29" i="1"/>
  <c r="D30" i="1"/>
  <c r="B31" i="1"/>
  <c r="B32" i="1"/>
  <c r="B33" i="1"/>
  <c r="B34" i="1"/>
  <c r="B35" i="1"/>
  <c r="B36" i="1"/>
  <c r="B37" i="1"/>
  <c r="B14" i="1"/>
  <c r="B6" i="1"/>
  <c r="I5" i="1"/>
  <c r="I6" i="1"/>
  <c r="I7" i="1"/>
  <c r="I8" i="1"/>
  <c r="I9" i="1"/>
  <c r="I10" i="1"/>
  <c r="I11" i="1"/>
  <c r="I12" i="1"/>
  <c r="I13" i="1"/>
  <c r="K14" i="1"/>
  <c r="I15" i="1"/>
  <c r="K16" i="1"/>
  <c r="I17" i="1"/>
  <c r="I1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" i="1"/>
  <c r="D35" i="1" l="1"/>
  <c r="B18" i="1"/>
  <c r="D17" i="1"/>
  <c r="B30" i="1"/>
  <c r="D15" i="1"/>
  <c r="D29" i="1"/>
  <c r="B10" i="1"/>
  <c r="D9" i="1"/>
  <c r="D37" i="1"/>
  <c r="D27" i="1"/>
  <c r="D7" i="1"/>
  <c r="D32" i="1"/>
  <c r="D24" i="1"/>
  <c r="D12" i="1"/>
  <c r="D34" i="1"/>
  <c r="D26" i="1"/>
  <c r="D14" i="1"/>
  <c r="D6" i="1"/>
  <c r="D31" i="1"/>
  <c r="D23" i="1"/>
  <c r="D11" i="1"/>
  <c r="D36" i="1"/>
  <c r="D28" i="1"/>
  <c r="D16" i="1"/>
  <c r="D8" i="1"/>
  <c r="D33" i="1"/>
  <c r="D25" i="1"/>
  <c r="D13" i="1"/>
  <c r="D5" i="1"/>
  <c r="I14" i="1"/>
  <c r="K6" i="1"/>
  <c r="I16" i="1"/>
  <c r="K34" i="1"/>
  <c r="K28" i="1"/>
  <c r="K36" i="1"/>
  <c r="K8" i="1"/>
  <c r="K30" i="1"/>
  <c r="K18" i="1"/>
  <c r="K10" i="1"/>
  <c r="K32" i="1"/>
  <c r="K12" i="1"/>
  <c r="K26" i="1"/>
  <c r="K24" i="1"/>
  <c r="K37" i="1"/>
  <c r="K35" i="1"/>
  <c r="K33" i="1"/>
  <c r="K31" i="1"/>
  <c r="K29" i="1"/>
  <c r="K27" i="1"/>
  <c r="K25" i="1"/>
  <c r="K23" i="1"/>
  <c r="K17" i="1"/>
  <c r="K15" i="1"/>
  <c r="K13" i="1"/>
  <c r="K11" i="1"/>
  <c r="K9" i="1"/>
  <c r="K7" i="1"/>
  <c r="K5" i="1"/>
  <c r="K4" i="1"/>
</calcChain>
</file>

<file path=xl/sharedStrings.xml><?xml version="1.0" encoding="utf-8"?>
<sst xmlns="http://schemas.openxmlformats.org/spreadsheetml/2006/main" count="396" uniqueCount="17">
  <si>
    <t>Ergebnis</t>
  </si>
  <si>
    <t>lfd.Nr.</t>
  </si>
  <si>
    <t>Nr.</t>
  </si>
  <si>
    <t>Addieren</t>
  </si>
  <si>
    <t>plus</t>
  </si>
  <si>
    <t>+</t>
  </si>
  <si>
    <t>minus</t>
  </si>
  <si>
    <t>Ergebnis ist positiv</t>
  </si>
  <si>
    <t>Subtrahieren</t>
  </si>
  <si>
    <t>-</t>
  </si>
  <si>
    <t>=</t>
  </si>
  <si>
    <t>Gemischt</t>
  </si>
  <si>
    <t>Ergänzen</t>
  </si>
  <si>
    <t>ergänzen</t>
  </si>
  <si>
    <t>gemischt</t>
  </si>
  <si>
    <t>Null</t>
  </si>
  <si>
    <t>Addieren + Subtrahieren bis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</si>
</sst>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4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F203-E912-DD47-AD0A-1004E600B128}">
  <sheetPr>
    <pageSetUpPr fitToPage="1"/>
  </sheetPr>
  <dimension ref="A1:AA37"/>
  <sheetViews>
    <sheetView tabSelected="1" topLeftCell="B1" workbookViewId="0">
      <selection activeCell="AB5" sqref="AB5"/>
    </sheetView>
  </sheetViews>
  <sheetFormatPr baseColWidth="10" defaultRowHeight="26" x14ac:dyDescent="0.3"/>
  <cols>
    <col min="1" max="1" width="6.33203125" style="10" hidden="1" customWidth="1"/>
    <col min="2" max="2" width="6.33203125" style="22" customWidth="1"/>
    <col min="3" max="3" width="3" style="22" customWidth="1"/>
    <col min="4" max="4" width="6.33203125" style="22" customWidth="1"/>
    <col min="5" max="5" width="4.33203125" style="11" customWidth="1"/>
    <col min="6" max="6" width="10.83203125" style="12"/>
    <col min="7" max="7" width="2.1640625" style="4" customWidth="1"/>
    <col min="8" max="8" width="6.33203125" style="10" hidden="1" customWidth="1"/>
    <col min="9" max="9" width="6.33203125" style="19" customWidth="1"/>
    <col min="10" max="10" width="3" style="19" customWidth="1"/>
    <col min="11" max="11" width="6.33203125" style="19" customWidth="1"/>
    <col min="12" max="12" width="4.33203125" style="12" customWidth="1"/>
    <col min="13" max="13" width="10.83203125" style="12"/>
    <col min="14" max="14" width="2.1640625" style="4" customWidth="1"/>
    <col min="15" max="15" width="6.33203125" style="5" hidden="1" customWidth="1"/>
    <col min="16" max="16" width="7.33203125" style="19" customWidth="1"/>
    <col min="17" max="17" width="3" style="19" customWidth="1"/>
    <col min="18" max="18" width="7.33203125" style="19" customWidth="1"/>
    <col min="19" max="19" width="4.83203125" style="12" customWidth="1"/>
    <col min="20" max="20" width="6.33203125" style="19" customWidth="1"/>
    <col min="21" max="21" width="2.1640625" style="4" customWidth="1"/>
    <col min="22" max="22" width="6.33203125" style="5" hidden="1" customWidth="1"/>
    <col min="23" max="23" width="6.33203125" style="19" customWidth="1"/>
    <col min="24" max="24" width="3" style="19" customWidth="1"/>
    <col min="25" max="25" width="6.33203125" style="19" customWidth="1"/>
    <col min="26" max="26" width="4.83203125" style="12" customWidth="1"/>
    <col min="27" max="27" width="10.83203125" style="12"/>
    <col min="28" max="16384" width="10.83203125" style="4"/>
  </cols>
  <sheetData>
    <row r="1" spans="1:27" ht="34" x14ac:dyDescent="0.4"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4" customHeight="1" x14ac:dyDescent="0.3"/>
    <row r="3" spans="1:27" customFormat="1" ht="21" x14ac:dyDescent="0.2">
      <c r="A3" s="7" t="s">
        <v>2</v>
      </c>
      <c r="B3" s="17" t="s">
        <v>3</v>
      </c>
      <c r="C3" s="17"/>
      <c r="D3" s="17"/>
      <c r="E3" s="17"/>
      <c r="F3" s="17"/>
      <c r="G3" s="13"/>
      <c r="H3" s="7" t="s">
        <v>2</v>
      </c>
      <c r="I3" s="17" t="s">
        <v>8</v>
      </c>
      <c r="J3" s="17"/>
      <c r="K3" s="17"/>
      <c r="L3" s="17"/>
      <c r="M3" s="17"/>
      <c r="N3" s="13"/>
      <c r="O3" s="5" t="s">
        <v>2</v>
      </c>
      <c r="P3" s="17" t="s">
        <v>12</v>
      </c>
      <c r="Q3" s="17"/>
      <c r="R3" s="17"/>
      <c r="S3" s="17"/>
      <c r="T3" s="17"/>
      <c r="U3" s="13"/>
      <c r="V3" s="5" t="s">
        <v>2</v>
      </c>
      <c r="W3" s="17" t="s">
        <v>11</v>
      </c>
      <c r="X3" s="17"/>
      <c r="Y3" s="17"/>
      <c r="Z3" s="17"/>
      <c r="AA3" s="17"/>
    </row>
    <row r="4" spans="1:27" customFormat="1" ht="32" customHeight="1" x14ac:dyDescent="0.2">
      <c r="A4" s="8">
        <f ca="1">ROUND(RAND()*65+1,0)</f>
        <v>49</v>
      </c>
      <c r="B4" s="18">
        <f ca="1">VLOOKUP(A4,Werte!A:B,2,0)</f>
        <v>5</v>
      </c>
      <c r="C4" s="18" t="s">
        <v>5</v>
      </c>
      <c r="D4" s="18">
        <f ca="1">VLOOKUP(A4,Werte!A:C,3,0)</f>
        <v>3</v>
      </c>
      <c r="E4" s="1" t="s">
        <v>10</v>
      </c>
      <c r="F4" s="15"/>
      <c r="G4" s="13"/>
      <c r="H4" s="8">
        <f ca="1">ROUND(RAND()*65+1,0)</f>
        <v>60</v>
      </c>
      <c r="I4" s="18">
        <f ca="1">VLOOKUP(H4,Werte!G:H,2,0)</f>
        <v>10</v>
      </c>
      <c r="J4" s="18" t="s">
        <v>9</v>
      </c>
      <c r="K4" s="18">
        <f ca="1">VLOOKUP(H4,Werte!G:I,3,0)</f>
        <v>4</v>
      </c>
      <c r="L4" s="1" t="s">
        <v>10</v>
      </c>
      <c r="M4" s="15"/>
      <c r="N4" s="13"/>
      <c r="O4" s="6">
        <f ca="1">ROUND(RAND()*131+1,0)</f>
        <v>35</v>
      </c>
      <c r="P4" s="20">
        <f ca="1">IF(VLOOKUP(O4,Werte!M:O,2,0)="Null",0,IF(VLOOKUP(O4,Werte!M:O,2,0)&gt;0,VLOOKUP(O4,Werte!M:O,2,0),""))</f>
        <v>3</v>
      </c>
      <c r="Q4" s="18" t="s">
        <v>5</v>
      </c>
      <c r="R4" s="20" t="str">
        <f ca="1">IF(VLOOKUP(O4,Werte!M:O,3,0)="Null",0,IF(VLOOKUP(O4,Werte!M:O,3,0)&gt;0,VLOOKUP(O4,Werte!M:O,3,0),""))</f>
        <v/>
      </c>
      <c r="S4" s="1" t="s">
        <v>10</v>
      </c>
      <c r="T4" s="20">
        <f ca="1">VLOOKUP(O4,Werte!M:P,4,0)</f>
        <v>7</v>
      </c>
      <c r="U4" s="13"/>
      <c r="V4" s="6">
        <f ca="1">ROUND(RAND()*131+1,0)</f>
        <v>68</v>
      </c>
      <c r="W4" s="18">
        <f ca="1">VLOOKUP(V4,Werte!S:T,2,0)</f>
        <v>1</v>
      </c>
      <c r="X4" s="18" t="str">
        <f ca="1">VLOOKUP(V4,Werte!S:U,3,0)</f>
        <v>-</v>
      </c>
      <c r="Y4" s="18">
        <f ca="1">VLOOKUP(V4,Werte!S:V,4,0)</f>
        <v>0</v>
      </c>
      <c r="Z4" s="1" t="s">
        <v>10</v>
      </c>
      <c r="AA4" s="15"/>
    </row>
    <row r="5" spans="1:27" customFormat="1" ht="32" customHeight="1" x14ac:dyDescent="0.2">
      <c r="A5" s="8">
        <f t="shared" ref="A5:A37" ca="1" si="0">ROUND(RAND()*65+1,0)</f>
        <v>48</v>
      </c>
      <c r="B5" s="18">
        <f ca="1">VLOOKUP(A5,Werte!A:B,2,0)</f>
        <v>5</v>
      </c>
      <c r="C5" s="18" t="s">
        <v>5</v>
      </c>
      <c r="D5" s="18">
        <f ca="1">VLOOKUP(A5,Werte!A:D,3,0)</f>
        <v>2</v>
      </c>
      <c r="E5" s="1" t="s">
        <v>10</v>
      </c>
      <c r="F5" s="15"/>
      <c r="G5" s="13"/>
      <c r="H5" s="8">
        <f t="shared" ref="H5:H37" ca="1" si="1">ROUND(RAND()*65+1,0)</f>
        <v>47</v>
      </c>
      <c r="I5" s="18">
        <f ca="1">VLOOKUP(H5,Werte!G:H,2,0)</f>
        <v>9</v>
      </c>
      <c r="J5" s="18" t="s">
        <v>9</v>
      </c>
      <c r="K5" s="18">
        <f ca="1">VLOOKUP(H5,Werte!G:I,3,0)</f>
        <v>1</v>
      </c>
      <c r="L5" s="1" t="s">
        <v>10</v>
      </c>
      <c r="M5" s="15"/>
      <c r="N5" s="13"/>
      <c r="O5" s="6">
        <f t="shared" ref="O5:O37" ca="1" si="2">ROUND(RAND()*131+1,0)</f>
        <v>12</v>
      </c>
      <c r="P5" s="20">
        <f ca="1">IF(VLOOKUP(O5,Werte!M:O,2,0)="Null",0,IF(VLOOKUP(O5,Werte!M:O,2,0)&gt;0,VLOOKUP(O5,Werte!M:O,2,0),""))</f>
        <v>1</v>
      </c>
      <c r="Q5" s="18" t="s">
        <v>5</v>
      </c>
      <c r="R5" s="20" t="str">
        <f ca="1">IF(VLOOKUP(O5,Werte!M:O,3,0)="Null",0,IF(VLOOKUP(O5,Werte!M:O,3,0)&gt;0,VLOOKUP(O5,Werte!M:O,3,0),""))</f>
        <v/>
      </c>
      <c r="S5" s="1" t="s">
        <v>10</v>
      </c>
      <c r="T5" s="20">
        <f ca="1">VLOOKUP(O5,Werte!M:P,4,0)</f>
        <v>1</v>
      </c>
      <c r="U5" s="13"/>
      <c r="V5" s="6">
        <f t="shared" ref="V5:V37" ca="1" si="3">ROUND(RAND()*131+1,0)</f>
        <v>8</v>
      </c>
      <c r="W5" s="18">
        <f ca="1">VLOOKUP(V5,Werte!S:T,2,0)</f>
        <v>0</v>
      </c>
      <c r="X5" s="18" t="str">
        <f ca="1">VLOOKUP(V5,Werte!S:U,3,0)</f>
        <v>+</v>
      </c>
      <c r="Y5" s="18">
        <f ca="1">VLOOKUP(V5,Werte!S:V,4,0)</f>
        <v>7</v>
      </c>
      <c r="Z5" s="1" t="s">
        <v>10</v>
      </c>
      <c r="AA5" s="15"/>
    </row>
    <row r="6" spans="1:27" customFormat="1" ht="32" customHeight="1" x14ac:dyDescent="0.2">
      <c r="A6" s="8">
        <f t="shared" ca="1" si="0"/>
        <v>59</v>
      </c>
      <c r="B6" s="18">
        <f ca="1">VLOOKUP(A6,Werte!A:B,2,0)</f>
        <v>7</v>
      </c>
      <c r="C6" s="18" t="s">
        <v>5</v>
      </c>
      <c r="D6" s="18">
        <f ca="1">VLOOKUP(A6,Werte!A:D,3,0)</f>
        <v>2</v>
      </c>
      <c r="E6" s="1" t="s">
        <v>10</v>
      </c>
      <c r="F6" s="15"/>
      <c r="G6" s="13"/>
      <c r="H6" s="8">
        <f t="shared" ca="1" si="1"/>
        <v>64</v>
      </c>
      <c r="I6" s="18">
        <f ca="1">VLOOKUP(H6,Werte!G:H,2,0)</f>
        <v>10</v>
      </c>
      <c r="J6" s="18" t="s">
        <v>9</v>
      </c>
      <c r="K6" s="18">
        <f ca="1">VLOOKUP(H6,Werte!G:I,3,0)</f>
        <v>8</v>
      </c>
      <c r="L6" s="1" t="s">
        <v>10</v>
      </c>
      <c r="M6" s="15"/>
      <c r="N6" s="13"/>
      <c r="O6" s="6">
        <f t="shared" ca="1" si="2"/>
        <v>89</v>
      </c>
      <c r="P6" s="20" t="str">
        <f ca="1">IF(VLOOKUP(O6,Werte!M:O,2,0)="Null",0,IF(VLOOKUP(O6,Werte!M:O,2,0)&gt;0,VLOOKUP(O6,Werte!M:O,2,0),""))</f>
        <v/>
      </c>
      <c r="Q6" s="18" t="s">
        <v>5</v>
      </c>
      <c r="R6" s="20">
        <f ca="1">IF(VLOOKUP(O6,Werte!M:O,3,0)="Null",0,IF(VLOOKUP(O6,Werte!M:O,3,0)&gt;0,VLOOKUP(O6,Werte!M:O,3,0),""))</f>
        <v>1</v>
      </c>
      <c r="S6" s="1" t="s">
        <v>10</v>
      </c>
      <c r="T6" s="20">
        <f ca="1">VLOOKUP(O6,Werte!M:P,4,0)</f>
        <v>3</v>
      </c>
      <c r="U6" s="13"/>
      <c r="V6" s="6">
        <f t="shared" ca="1" si="3"/>
        <v>128</v>
      </c>
      <c r="W6" s="18">
        <f ca="1">VLOOKUP(V6,Werte!S:T,2,0)</f>
        <v>10</v>
      </c>
      <c r="X6" s="18" t="str">
        <f ca="1">VLOOKUP(V6,Werte!S:U,3,0)</f>
        <v>-</v>
      </c>
      <c r="Y6" s="18">
        <f ca="1">VLOOKUP(V6,Werte!S:V,4,0)</f>
        <v>6</v>
      </c>
      <c r="Z6" s="1" t="s">
        <v>10</v>
      </c>
      <c r="AA6" s="15"/>
    </row>
    <row r="7" spans="1:27" customFormat="1" ht="32" customHeight="1" x14ac:dyDescent="0.2">
      <c r="A7" s="8">
        <f t="shared" ca="1" si="0"/>
        <v>54</v>
      </c>
      <c r="B7" s="18">
        <f ca="1">VLOOKUP(A7,Werte!A:B,2,0)</f>
        <v>6</v>
      </c>
      <c r="C7" s="18" t="s">
        <v>5</v>
      </c>
      <c r="D7" s="18">
        <f ca="1">VLOOKUP(A7,Werte!A:D,3,0)</f>
        <v>2</v>
      </c>
      <c r="E7" s="1" t="s">
        <v>10</v>
      </c>
      <c r="F7" s="15"/>
      <c r="G7" s="13"/>
      <c r="H7" s="8">
        <f t="shared" ca="1" si="1"/>
        <v>30</v>
      </c>
      <c r="I7" s="18">
        <f ca="1">VLOOKUP(H7,Werte!G:H,2,0)</f>
        <v>7</v>
      </c>
      <c r="J7" s="18" t="s">
        <v>9</v>
      </c>
      <c r="K7" s="18">
        <f ca="1">VLOOKUP(H7,Werte!G:I,3,0)</f>
        <v>1</v>
      </c>
      <c r="L7" s="1" t="s">
        <v>10</v>
      </c>
      <c r="M7" s="15"/>
      <c r="N7" s="13"/>
      <c r="O7" s="6">
        <f t="shared" ca="1" si="2"/>
        <v>49</v>
      </c>
      <c r="P7" s="20">
        <f ca="1">IF(VLOOKUP(O7,Werte!M:O,2,0)="Null",0,IF(VLOOKUP(O7,Werte!M:O,2,0)&gt;0,VLOOKUP(O7,Werte!M:O,2,0),""))</f>
        <v>5</v>
      </c>
      <c r="Q7" s="18" t="s">
        <v>5</v>
      </c>
      <c r="R7" s="20" t="str">
        <f ca="1">IF(VLOOKUP(O7,Werte!M:O,3,0)="Null",0,IF(VLOOKUP(O7,Werte!M:O,3,0)&gt;0,VLOOKUP(O7,Werte!M:O,3,0),""))</f>
        <v/>
      </c>
      <c r="S7" s="1" t="s">
        <v>10</v>
      </c>
      <c r="T7" s="20">
        <f ca="1">VLOOKUP(O7,Werte!M:P,4,0)</f>
        <v>8</v>
      </c>
      <c r="U7" s="13"/>
      <c r="V7" s="6">
        <f t="shared" ca="1" si="3"/>
        <v>4</v>
      </c>
      <c r="W7" s="18">
        <f ca="1">VLOOKUP(V7,Werte!S:T,2,0)</f>
        <v>0</v>
      </c>
      <c r="X7" s="18" t="str">
        <f ca="1">VLOOKUP(V7,Werte!S:U,3,0)</f>
        <v>+</v>
      </c>
      <c r="Y7" s="18">
        <f ca="1">VLOOKUP(V7,Werte!S:V,4,0)</f>
        <v>3</v>
      </c>
      <c r="Z7" s="1" t="s">
        <v>10</v>
      </c>
      <c r="AA7" s="15"/>
    </row>
    <row r="8" spans="1:27" customFormat="1" ht="32" customHeight="1" x14ac:dyDescent="0.2">
      <c r="A8" s="8">
        <f t="shared" ca="1" si="0"/>
        <v>39</v>
      </c>
      <c r="B8" s="18">
        <f ca="1">VLOOKUP(A8,Werte!A:B,2,0)</f>
        <v>4</v>
      </c>
      <c r="C8" s="18" t="s">
        <v>5</v>
      </c>
      <c r="D8" s="18">
        <f ca="1">VLOOKUP(A8,Werte!A:D,3,0)</f>
        <v>0</v>
      </c>
      <c r="E8" s="1" t="s">
        <v>10</v>
      </c>
      <c r="F8" s="15"/>
      <c r="G8" s="13"/>
      <c r="H8" s="8">
        <f t="shared" ca="1" si="1"/>
        <v>29</v>
      </c>
      <c r="I8" s="18">
        <f ca="1">VLOOKUP(H8,Werte!G:H,2,0)</f>
        <v>7</v>
      </c>
      <c r="J8" s="18" t="s">
        <v>9</v>
      </c>
      <c r="K8" s="18">
        <f ca="1">VLOOKUP(H8,Werte!G:I,3,0)</f>
        <v>0</v>
      </c>
      <c r="L8" s="1" t="s">
        <v>10</v>
      </c>
      <c r="M8" s="15"/>
      <c r="N8" s="13"/>
      <c r="O8" s="6">
        <f t="shared" ca="1" si="2"/>
        <v>80</v>
      </c>
      <c r="P8" s="20" t="str">
        <f ca="1">IF(VLOOKUP(O8,Werte!M:O,2,0)="Null",0,IF(VLOOKUP(O8,Werte!M:O,2,0)&gt;0,VLOOKUP(O8,Werte!M:O,2,0),""))</f>
        <v/>
      </c>
      <c r="Q8" s="18" t="s">
        <v>5</v>
      </c>
      <c r="R8" s="20">
        <f ca="1">IF(VLOOKUP(O8,Werte!M:O,3,0)="Null",0,IF(VLOOKUP(O8,Werte!M:O,3,0)&gt;0,VLOOKUP(O8,Werte!M:O,3,0),""))</f>
        <v>2</v>
      </c>
      <c r="S8" s="1" t="s">
        <v>10</v>
      </c>
      <c r="T8" s="20">
        <f ca="1">VLOOKUP(O8,Werte!M:P,4,0)</f>
        <v>3</v>
      </c>
      <c r="U8" s="13"/>
      <c r="V8" s="6">
        <f t="shared" ca="1" si="3"/>
        <v>118</v>
      </c>
      <c r="W8" s="18">
        <f ca="1">VLOOKUP(V8,Werte!S:T,2,0)</f>
        <v>9</v>
      </c>
      <c r="X8" s="18" t="str">
        <f ca="1">VLOOKUP(V8,Werte!S:U,3,0)</f>
        <v>-</v>
      </c>
      <c r="Y8" s="18">
        <f ca="1">VLOOKUP(V8,Werte!S:V,4,0)</f>
        <v>6</v>
      </c>
      <c r="Z8" s="1" t="s">
        <v>10</v>
      </c>
      <c r="AA8" s="15"/>
    </row>
    <row r="9" spans="1:27" customFormat="1" ht="32" customHeight="1" x14ac:dyDescent="0.2">
      <c r="A9" s="8">
        <f t="shared" ca="1" si="0"/>
        <v>23</v>
      </c>
      <c r="B9" s="18">
        <f ca="1">VLOOKUP(A9,Werte!A:B,2,0)</f>
        <v>2</v>
      </c>
      <c r="C9" s="18" t="s">
        <v>5</v>
      </c>
      <c r="D9" s="18">
        <f ca="1">VLOOKUP(A9,Werte!A:D,3,0)</f>
        <v>1</v>
      </c>
      <c r="E9" s="1" t="s">
        <v>10</v>
      </c>
      <c r="F9" s="15"/>
      <c r="G9" s="13"/>
      <c r="H9" s="8">
        <f t="shared" ca="1" si="1"/>
        <v>48</v>
      </c>
      <c r="I9" s="18">
        <f ca="1">VLOOKUP(H9,Werte!G:H,2,0)</f>
        <v>9</v>
      </c>
      <c r="J9" s="18" t="s">
        <v>9</v>
      </c>
      <c r="K9" s="18">
        <f ca="1">VLOOKUP(H9,Werte!G:I,3,0)</f>
        <v>2</v>
      </c>
      <c r="L9" s="1" t="s">
        <v>10</v>
      </c>
      <c r="M9" s="15"/>
      <c r="N9" s="13"/>
      <c r="O9" s="6">
        <f t="shared" ca="1" si="2"/>
        <v>52</v>
      </c>
      <c r="P9" s="20">
        <f ca="1">IF(VLOOKUP(O9,Werte!M:O,2,0)="Null",0,IF(VLOOKUP(O9,Werte!M:O,2,0)&gt;0,VLOOKUP(O9,Werte!M:O,2,0),""))</f>
        <v>6</v>
      </c>
      <c r="Q9" s="18" t="s">
        <v>5</v>
      </c>
      <c r="R9" s="20" t="str">
        <f ca="1">IF(VLOOKUP(O9,Werte!M:O,3,0)="Null",0,IF(VLOOKUP(O9,Werte!M:O,3,0)&gt;0,VLOOKUP(O9,Werte!M:O,3,0),""))</f>
        <v/>
      </c>
      <c r="S9" s="1" t="s">
        <v>10</v>
      </c>
      <c r="T9" s="20">
        <f ca="1">VLOOKUP(O9,Werte!M:P,4,0)</f>
        <v>6</v>
      </c>
      <c r="U9" s="13"/>
      <c r="V9" s="6">
        <f t="shared" ca="1" si="3"/>
        <v>26</v>
      </c>
      <c r="W9" s="18">
        <f ca="1">VLOOKUP(V9,Werte!S:T,2,0)</f>
        <v>2</v>
      </c>
      <c r="X9" s="18" t="str">
        <f ca="1">VLOOKUP(V9,Werte!S:U,3,0)</f>
        <v>+</v>
      </c>
      <c r="Y9" s="18">
        <f ca="1">VLOOKUP(V9,Werte!S:V,4,0)</f>
        <v>4</v>
      </c>
      <c r="Z9" s="1" t="s">
        <v>10</v>
      </c>
      <c r="AA9" s="15"/>
    </row>
    <row r="10" spans="1:27" customFormat="1" ht="32" customHeight="1" x14ac:dyDescent="0.2">
      <c r="A10" s="8">
        <f t="shared" ca="1" si="0"/>
        <v>60</v>
      </c>
      <c r="B10" s="18">
        <f ca="1">VLOOKUP(A10,Werte!A:B,2,0)</f>
        <v>7</v>
      </c>
      <c r="C10" s="18" t="s">
        <v>5</v>
      </c>
      <c r="D10" s="18">
        <f ca="1">VLOOKUP(A10,Werte!A:D,3,0)</f>
        <v>3</v>
      </c>
      <c r="E10" s="1" t="s">
        <v>10</v>
      </c>
      <c r="F10" s="15"/>
      <c r="G10" s="13"/>
      <c r="H10" s="8">
        <f t="shared" ca="1" si="1"/>
        <v>59</v>
      </c>
      <c r="I10" s="18">
        <f ca="1">VLOOKUP(H10,Werte!G:H,2,0)</f>
        <v>10</v>
      </c>
      <c r="J10" s="18" t="s">
        <v>9</v>
      </c>
      <c r="K10" s="18">
        <f ca="1">VLOOKUP(H10,Werte!G:I,3,0)</f>
        <v>3</v>
      </c>
      <c r="L10" s="1" t="s">
        <v>10</v>
      </c>
      <c r="M10" s="15"/>
      <c r="N10" s="13"/>
      <c r="O10" s="6">
        <f t="shared" ca="1" si="2"/>
        <v>3</v>
      </c>
      <c r="P10" s="20">
        <f ca="1">IF(VLOOKUP(O10,Werte!M:O,2,0)="Null",0,IF(VLOOKUP(O10,Werte!M:O,2,0)&gt;0,VLOOKUP(O10,Werte!M:O,2,0),""))</f>
        <v>0</v>
      </c>
      <c r="Q10" s="18" t="s">
        <v>5</v>
      </c>
      <c r="R10" s="20" t="str">
        <f ca="1">IF(VLOOKUP(O10,Werte!M:O,3,0)="Null",0,IF(VLOOKUP(O10,Werte!M:O,3,0)&gt;0,VLOOKUP(O10,Werte!M:O,3,0),""))</f>
        <v/>
      </c>
      <c r="S10" s="1" t="s">
        <v>10</v>
      </c>
      <c r="T10" s="20">
        <f ca="1">VLOOKUP(O10,Werte!M:P,4,0)</f>
        <v>2</v>
      </c>
      <c r="U10" s="13"/>
      <c r="V10" s="6">
        <f t="shared" ca="1" si="3"/>
        <v>45</v>
      </c>
      <c r="W10" s="18">
        <f ca="1">VLOOKUP(V10,Werte!S:T,2,0)</f>
        <v>4</v>
      </c>
      <c r="X10" s="18" t="str">
        <f ca="1">VLOOKUP(V10,Werte!S:U,3,0)</f>
        <v>+</v>
      </c>
      <c r="Y10" s="18">
        <f ca="1">VLOOKUP(V10,Werte!S:V,4,0)</f>
        <v>6</v>
      </c>
      <c r="Z10" s="1" t="s">
        <v>10</v>
      </c>
      <c r="AA10" s="15"/>
    </row>
    <row r="11" spans="1:27" customFormat="1" ht="32" customHeight="1" x14ac:dyDescent="0.2">
      <c r="A11" s="8">
        <f t="shared" ca="1" si="0"/>
        <v>19</v>
      </c>
      <c r="B11" s="18">
        <f ca="1">VLOOKUP(A11,Werte!A:B,2,0)</f>
        <v>1</v>
      </c>
      <c r="C11" s="18" t="s">
        <v>5</v>
      </c>
      <c r="D11" s="18">
        <f ca="1">VLOOKUP(A11,Werte!A:D,3,0)</f>
        <v>7</v>
      </c>
      <c r="E11" s="1" t="s">
        <v>10</v>
      </c>
      <c r="F11" s="15"/>
      <c r="G11" s="13"/>
      <c r="H11" s="8">
        <f t="shared" ca="1" si="1"/>
        <v>4</v>
      </c>
      <c r="I11" s="18">
        <f ca="1">VLOOKUP(H11,Werte!G:H,2,0)</f>
        <v>2</v>
      </c>
      <c r="J11" s="18" t="s">
        <v>9</v>
      </c>
      <c r="K11" s="18">
        <f ca="1">VLOOKUP(H11,Werte!G:I,3,0)</f>
        <v>0</v>
      </c>
      <c r="L11" s="1" t="s">
        <v>10</v>
      </c>
      <c r="M11" s="15"/>
      <c r="N11" s="13"/>
      <c r="O11" s="6">
        <f t="shared" ca="1" si="2"/>
        <v>22</v>
      </c>
      <c r="P11" s="20">
        <f ca="1">IF(VLOOKUP(O11,Werte!M:O,2,0)="Null",0,IF(VLOOKUP(O11,Werte!M:O,2,0)&gt;0,VLOOKUP(O11,Werte!M:O,2,0),""))</f>
        <v>2</v>
      </c>
      <c r="Q11" s="18" t="s">
        <v>5</v>
      </c>
      <c r="R11" s="20" t="str">
        <f ca="1">IF(VLOOKUP(O11,Werte!M:O,3,0)="Null",0,IF(VLOOKUP(O11,Werte!M:O,3,0)&gt;0,VLOOKUP(O11,Werte!M:O,3,0),""))</f>
        <v/>
      </c>
      <c r="S11" s="1" t="s">
        <v>10</v>
      </c>
      <c r="T11" s="20">
        <f ca="1">VLOOKUP(O11,Werte!M:P,4,0)</f>
        <v>2</v>
      </c>
      <c r="U11" s="13"/>
      <c r="V11" s="6">
        <f t="shared" ca="1" si="3"/>
        <v>19</v>
      </c>
      <c r="W11" s="18">
        <f ca="1">VLOOKUP(V11,Werte!S:T,2,0)</f>
        <v>1</v>
      </c>
      <c r="X11" s="18" t="str">
        <f ca="1">VLOOKUP(V11,Werte!S:U,3,0)</f>
        <v>+</v>
      </c>
      <c r="Y11" s="18">
        <f ca="1">VLOOKUP(V11,Werte!S:V,4,0)</f>
        <v>7</v>
      </c>
      <c r="Z11" s="1" t="s">
        <v>10</v>
      </c>
      <c r="AA11" s="15"/>
    </row>
    <row r="12" spans="1:27" customFormat="1" ht="32" customHeight="1" x14ac:dyDescent="0.2">
      <c r="A12" s="8">
        <f t="shared" ca="1" si="0"/>
        <v>60</v>
      </c>
      <c r="B12" s="18">
        <f ca="1">VLOOKUP(A12,Werte!A:B,2,0)</f>
        <v>7</v>
      </c>
      <c r="C12" s="18" t="s">
        <v>5</v>
      </c>
      <c r="D12" s="18">
        <f ca="1">VLOOKUP(A12,Werte!A:D,3,0)</f>
        <v>3</v>
      </c>
      <c r="E12" s="1" t="s">
        <v>10</v>
      </c>
      <c r="F12" s="15"/>
      <c r="G12" s="13"/>
      <c r="H12" s="8">
        <f t="shared" ca="1" si="1"/>
        <v>44</v>
      </c>
      <c r="I12" s="18">
        <f ca="1">VLOOKUP(H12,Werte!G:H,2,0)</f>
        <v>8</v>
      </c>
      <c r="J12" s="18" t="s">
        <v>9</v>
      </c>
      <c r="K12" s="18">
        <f ca="1">VLOOKUP(H12,Werte!G:I,3,0)</f>
        <v>7</v>
      </c>
      <c r="L12" s="1" t="s">
        <v>10</v>
      </c>
      <c r="M12" s="15"/>
      <c r="N12" s="13"/>
      <c r="O12" s="6">
        <f t="shared" ca="1" si="2"/>
        <v>45</v>
      </c>
      <c r="P12" s="20">
        <f ca="1">IF(VLOOKUP(O12,Werte!M:O,2,0)="Null",0,IF(VLOOKUP(O12,Werte!M:O,2,0)&gt;0,VLOOKUP(O12,Werte!M:O,2,0),""))</f>
        <v>4</v>
      </c>
      <c r="Q12" s="18" t="s">
        <v>5</v>
      </c>
      <c r="R12" s="20" t="str">
        <f ca="1">IF(VLOOKUP(O12,Werte!M:O,3,0)="Null",0,IF(VLOOKUP(O12,Werte!M:O,3,0)&gt;0,VLOOKUP(O12,Werte!M:O,3,0),""))</f>
        <v/>
      </c>
      <c r="S12" s="1" t="s">
        <v>10</v>
      </c>
      <c r="T12" s="20">
        <f ca="1">VLOOKUP(O12,Werte!M:P,4,0)</f>
        <v>10</v>
      </c>
      <c r="U12" s="13"/>
      <c r="V12" s="6">
        <f t="shared" ca="1" si="3"/>
        <v>105</v>
      </c>
      <c r="W12" s="18">
        <f ca="1">VLOOKUP(V12,Werte!S:T,2,0)</f>
        <v>8</v>
      </c>
      <c r="X12" s="18" t="str">
        <f ca="1">VLOOKUP(V12,Werte!S:U,3,0)</f>
        <v>-</v>
      </c>
      <c r="Y12" s="18">
        <f ca="1">VLOOKUP(V12,Werte!S:V,4,0)</f>
        <v>2</v>
      </c>
      <c r="Z12" s="1" t="s">
        <v>10</v>
      </c>
      <c r="AA12" s="15"/>
    </row>
    <row r="13" spans="1:27" customFormat="1" ht="32" customHeight="1" x14ac:dyDescent="0.2">
      <c r="A13" s="8">
        <f t="shared" ca="1" si="0"/>
        <v>3</v>
      </c>
      <c r="B13" s="18">
        <f ca="1">VLOOKUP(A13,Werte!A:B,2,0)</f>
        <v>0</v>
      </c>
      <c r="C13" s="18" t="s">
        <v>5</v>
      </c>
      <c r="D13" s="18">
        <f ca="1">VLOOKUP(A13,Werte!A:D,3,0)</f>
        <v>2</v>
      </c>
      <c r="E13" s="1" t="s">
        <v>10</v>
      </c>
      <c r="F13" s="15"/>
      <c r="G13" s="13"/>
      <c r="H13" s="8">
        <f t="shared" ca="1" si="1"/>
        <v>52</v>
      </c>
      <c r="I13" s="18">
        <f ca="1">VLOOKUP(H13,Werte!G:H,2,0)</f>
        <v>9</v>
      </c>
      <c r="J13" s="18" t="s">
        <v>9</v>
      </c>
      <c r="K13" s="18">
        <f ca="1">VLOOKUP(H13,Werte!G:I,3,0)</f>
        <v>6</v>
      </c>
      <c r="L13" s="1" t="s">
        <v>10</v>
      </c>
      <c r="M13" s="15"/>
      <c r="N13" s="13"/>
      <c r="O13" s="6">
        <f t="shared" ca="1" si="2"/>
        <v>120</v>
      </c>
      <c r="P13" s="20" t="str">
        <f ca="1">IF(VLOOKUP(O13,Werte!M:O,2,0)="Null",0,IF(VLOOKUP(O13,Werte!M:O,2,0)&gt;0,VLOOKUP(O13,Werte!M:O,2,0),""))</f>
        <v/>
      </c>
      <c r="Q13" s="18" t="s">
        <v>5</v>
      </c>
      <c r="R13" s="20">
        <f ca="1">IF(VLOOKUP(O13,Werte!M:O,3,0)="Null",0,IF(VLOOKUP(O13,Werte!M:O,3,0)&gt;0,VLOOKUP(O13,Werte!M:O,3,0),""))</f>
        <v>2</v>
      </c>
      <c r="S13" s="1" t="s">
        <v>10</v>
      </c>
      <c r="T13" s="20">
        <f ca="1">VLOOKUP(O13,Werte!M:P,4,0)</f>
        <v>8</v>
      </c>
      <c r="U13" s="13"/>
      <c r="V13" s="6">
        <f t="shared" ca="1" si="3"/>
        <v>74</v>
      </c>
      <c r="W13" s="18">
        <f ca="1">VLOOKUP(V13,Werte!S:T,2,0)</f>
        <v>3</v>
      </c>
      <c r="X13" s="18" t="str">
        <f ca="1">VLOOKUP(V13,Werte!S:U,3,0)</f>
        <v>-</v>
      </c>
      <c r="Y13" s="18">
        <f ca="1">VLOOKUP(V13,Werte!S:V,4,0)</f>
        <v>1</v>
      </c>
      <c r="Z13" s="1" t="s">
        <v>10</v>
      </c>
      <c r="AA13" s="15"/>
    </row>
    <row r="14" spans="1:27" customFormat="1" ht="32" customHeight="1" x14ac:dyDescent="0.2">
      <c r="A14" s="8">
        <f t="shared" ca="1" si="0"/>
        <v>2</v>
      </c>
      <c r="B14" s="18">
        <f ca="1">VLOOKUP(A14,Werte!A:B,2,0)</f>
        <v>0</v>
      </c>
      <c r="C14" s="18" t="s">
        <v>5</v>
      </c>
      <c r="D14" s="18">
        <f ca="1">VLOOKUP(A14,Werte!A:D,3,0)</f>
        <v>1</v>
      </c>
      <c r="E14" s="1" t="s">
        <v>10</v>
      </c>
      <c r="F14" s="15"/>
      <c r="G14" s="13"/>
      <c r="H14" s="8">
        <f t="shared" ca="1" si="1"/>
        <v>49</v>
      </c>
      <c r="I14" s="18">
        <f ca="1">VLOOKUP(H14,Werte!G:H,2,0)</f>
        <v>9</v>
      </c>
      <c r="J14" s="18" t="s">
        <v>9</v>
      </c>
      <c r="K14" s="18">
        <f ca="1">VLOOKUP(H14,Werte!G:I,3,0)</f>
        <v>3</v>
      </c>
      <c r="L14" s="1" t="s">
        <v>10</v>
      </c>
      <c r="M14" s="15"/>
      <c r="N14" s="13"/>
      <c r="O14" s="6">
        <f t="shared" ca="1" si="2"/>
        <v>89</v>
      </c>
      <c r="P14" s="20" t="str">
        <f ca="1">IF(VLOOKUP(O14,Werte!M:O,2,0)="Null",0,IF(VLOOKUP(O14,Werte!M:O,2,0)&gt;0,VLOOKUP(O14,Werte!M:O,2,0),""))</f>
        <v/>
      </c>
      <c r="Q14" s="18" t="s">
        <v>5</v>
      </c>
      <c r="R14" s="20">
        <f ca="1">IF(VLOOKUP(O14,Werte!M:O,3,0)="Null",0,IF(VLOOKUP(O14,Werte!M:O,3,0)&gt;0,VLOOKUP(O14,Werte!M:O,3,0),""))</f>
        <v>1</v>
      </c>
      <c r="S14" s="1" t="s">
        <v>10</v>
      </c>
      <c r="T14" s="20">
        <f ca="1">VLOOKUP(O14,Werte!M:P,4,0)</f>
        <v>3</v>
      </c>
      <c r="U14" s="13"/>
      <c r="V14" s="6">
        <f t="shared" ca="1" si="3"/>
        <v>11</v>
      </c>
      <c r="W14" s="18">
        <f ca="1">VLOOKUP(V14,Werte!S:T,2,0)</f>
        <v>0</v>
      </c>
      <c r="X14" s="18" t="str">
        <f ca="1">VLOOKUP(V14,Werte!S:U,3,0)</f>
        <v>+</v>
      </c>
      <c r="Y14" s="18">
        <f ca="1">VLOOKUP(V14,Werte!S:V,4,0)</f>
        <v>10</v>
      </c>
      <c r="Z14" s="1" t="s">
        <v>10</v>
      </c>
      <c r="AA14" s="15"/>
    </row>
    <row r="15" spans="1:27" customFormat="1" ht="32" customHeight="1" x14ac:dyDescent="0.2">
      <c r="A15" s="8">
        <f t="shared" ca="1" si="0"/>
        <v>3</v>
      </c>
      <c r="B15" s="18">
        <f ca="1">VLOOKUP(A15,Werte!A:B,2,0)</f>
        <v>0</v>
      </c>
      <c r="C15" s="18" t="s">
        <v>5</v>
      </c>
      <c r="D15" s="18">
        <f ca="1">VLOOKUP(A15,Werte!A:D,3,0)</f>
        <v>2</v>
      </c>
      <c r="E15" s="1" t="s">
        <v>10</v>
      </c>
      <c r="F15" s="15"/>
      <c r="G15" s="13"/>
      <c r="H15" s="8">
        <f t="shared" ca="1" si="1"/>
        <v>39</v>
      </c>
      <c r="I15" s="18">
        <f ca="1">VLOOKUP(H15,Werte!G:H,2,0)</f>
        <v>8</v>
      </c>
      <c r="J15" s="18" t="s">
        <v>9</v>
      </c>
      <c r="K15" s="18">
        <f ca="1">VLOOKUP(H15,Werte!G:I,3,0)</f>
        <v>2</v>
      </c>
      <c r="L15" s="1" t="s">
        <v>10</v>
      </c>
      <c r="M15" s="15"/>
      <c r="N15" s="13"/>
      <c r="O15" s="6">
        <f t="shared" ca="1" si="2"/>
        <v>125</v>
      </c>
      <c r="P15" s="20" t="str">
        <f ca="1">IF(VLOOKUP(O15,Werte!M:O,2,0)="Null",0,IF(VLOOKUP(O15,Werte!M:O,2,0)&gt;0,VLOOKUP(O15,Werte!M:O,2,0),""))</f>
        <v/>
      </c>
      <c r="Q15" s="18" t="s">
        <v>5</v>
      </c>
      <c r="R15" s="20">
        <f ca="1">IF(VLOOKUP(O15,Werte!M:O,3,0)="Null",0,IF(VLOOKUP(O15,Werte!M:O,3,0)&gt;0,VLOOKUP(O15,Werte!M:O,3,0),""))</f>
        <v>2</v>
      </c>
      <c r="S15" s="1" t="s">
        <v>10</v>
      </c>
      <c r="T15" s="20">
        <f ca="1">VLOOKUP(O15,Werte!M:P,4,0)</f>
        <v>9</v>
      </c>
      <c r="U15" s="13"/>
      <c r="V15" s="6">
        <f t="shared" ca="1" si="3"/>
        <v>80</v>
      </c>
      <c r="W15" s="18">
        <f ca="1">VLOOKUP(V15,Werte!S:T,2,0)</f>
        <v>4</v>
      </c>
      <c r="X15" s="18" t="str">
        <f ca="1">VLOOKUP(V15,Werte!S:U,3,0)</f>
        <v>-</v>
      </c>
      <c r="Y15" s="18">
        <f ca="1">VLOOKUP(V15,Werte!S:V,4,0)</f>
        <v>3</v>
      </c>
      <c r="Z15" s="1" t="s">
        <v>10</v>
      </c>
      <c r="AA15" s="15"/>
    </row>
    <row r="16" spans="1:27" customFormat="1" ht="32" customHeight="1" x14ac:dyDescent="0.2">
      <c r="A16" s="8">
        <f t="shared" ca="1" si="0"/>
        <v>50</v>
      </c>
      <c r="B16" s="18">
        <f ca="1">VLOOKUP(A16,Werte!A:B,2,0)</f>
        <v>5</v>
      </c>
      <c r="C16" s="18" t="s">
        <v>5</v>
      </c>
      <c r="D16" s="18">
        <f ca="1">VLOOKUP(A16,Werte!A:D,3,0)</f>
        <v>4</v>
      </c>
      <c r="E16" s="1" t="s">
        <v>10</v>
      </c>
      <c r="F16" s="15"/>
      <c r="G16" s="13"/>
      <c r="H16" s="8">
        <f t="shared" ca="1" si="1"/>
        <v>64</v>
      </c>
      <c r="I16" s="18">
        <f ca="1">VLOOKUP(H16,Werte!G:H,2,0)</f>
        <v>10</v>
      </c>
      <c r="J16" s="18" t="s">
        <v>9</v>
      </c>
      <c r="K16" s="18">
        <f ca="1">VLOOKUP(H16,Werte!G:I,3,0)</f>
        <v>8</v>
      </c>
      <c r="L16" s="1" t="s">
        <v>10</v>
      </c>
      <c r="M16" s="15"/>
      <c r="N16" s="13"/>
      <c r="O16" s="6">
        <f t="shared" ca="1" si="2"/>
        <v>13</v>
      </c>
      <c r="P16" s="20">
        <f ca="1">IF(VLOOKUP(O16,Werte!M:O,2,0)="Null",0,IF(VLOOKUP(O16,Werte!M:O,2,0)&gt;0,VLOOKUP(O16,Werte!M:O,2,0),""))</f>
        <v>1</v>
      </c>
      <c r="Q16" s="18" t="s">
        <v>5</v>
      </c>
      <c r="R16" s="20" t="str">
        <f ca="1">IF(VLOOKUP(O16,Werte!M:O,3,0)="Null",0,IF(VLOOKUP(O16,Werte!M:O,3,0)&gt;0,VLOOKUP(O16,Werte!M:O,3,0),""))</f>
        <v/>
      </c>
      <c r="S16" s="1" t="s">
        <v>10</v>
      </c>
      <c r="T16" s="20">
        <f ca="1">VLOOKUP(O16,Werte!M:P,4,0)</f>
        <v>2</v>
      </c>
      <c r="U16" s="13"/>
      <c r="V16" s="6">
        <f t="shared" ca="1" si="3"/>
        <v>105</v>
      </c>
      <c r="W16" s="18">
        <f ca="1">VLOOKUP(V16,Werte!S:T,2,0)</f>
        <v>8</v>
      </c>
      <c r="X16" s="18" t="str">
        <f ca="1">VLOOKUP(V16,Werte!S:U,3,0)</f>
        <v>-</v>
      </c>
      <c r="Y16" s="18">
        <f ca="1">VLOOKUP(V16,Werte!S:V,4,0)</f>
        <v>2</v>
      </c>
      <c r="Z16" s="1" t="s">
        <v>10</v>
      </c>
      <c r="AA16" s="15"/>
    </row>
    <row r="17" spans="1:27" customFormat="1" ht="32" customHeight="1" x14ac:dyDescent="0.2">
      <c r="A17" s="8">
        <f t="shared" ca="1" si="0"/>
        <v>48</v>
      </c>
      <c r="B17" s="18">
        <f ca="1">VLOOKUP(A17,Werte!A:B,2,0)</f>
        <v>5</v>
      </c>
      <c r="C17" s="18" t="s">
        <v>5</v>
      </c>
      <c r="D17" s="18">
        <f ca="1">VLOOKUP(A17,Werte!A:D,3,0)</f>
        <v>2</v>
      </c>
      <c r="E17" s="1" t="s">
        <v>10</v>
      </c>
      <c r="F17" s="15"/>
      <c r="G17" s="13"/>
      <c r="H17" s="8">
        <f t="shared" ca="1" si="1"/>
        <v>45</v>
      </c>
      <c r="I17" s="18">
        <f ca="1">VLOOKUP(H17,Werte!G:H,2,0)</f>
        <v>8</v>
      </c>
      <c r="J17" s="18" t="s">
        <v>9</v>
      </c>
      <c r="K17" s="18">
        <f ca="1">VLOOKUP(H17,Werte!G:I,3,0)</f>
        <v>8</v>
      </c>
      <c r="L17" s="1" t="s">
        <v>10</v>
      </c>
      <c r="M17" s="15"/>
      <c r="N17" s="13"/>
      <c r="O17" s="6">
        <f t="shared" ca="1" si="2"/>
        <v>31</v>
      </c>
      <c r="P17" s="20">
        <f ca="1">IF(VLOOKUP(O17,Werte!M:O,2,0)="Null",0,IF(VLOOKUP(O17,Werte!M:O,2,0)&gt;0,VLOOKUP(O17,Werte!M:O,2,0),""))</f>
        <v>3</v>
      </c>
      <c r="Q17" s="18" t="s">
        <v>5</v>
      </c>
      <c r="R17" s="20" t="str">
        <f ca="1">IF(VLOOKUP(O17,Werte!M:O,3,0)="Null",0,IF(VLOOKUP(O17,Werte!M:O,3,0)&gt;0,VLOOKUP(O17,Werte!M:O,3,0),""))</f>
        <v/>
      </c>
      <c r="S17" s="1" t="s">
        <v>10</v>
      </c>
      <c r="T17" s="20">
        <f ca="1">VLOOKUP(O17,Werte!M:P,4,0)</f>
        <v>3</v>
      </c>
      <c r="U17" s="13"/>
      <c r="V17" s="6">
        <f t="shared" ca="1" si="3"/>
        <v>9</v>
      </c>
      <c r="W17" s="18">
        <f ca="1">VLOOKUP(V17,Werte!S:T,2,0)</f>
        <v>0</v>
      </c>
      <c r="X17" s="18" t="str">
        <f ca="1">VLOOKUP(V17,Werte!S:U,3,0)</f>
        <v>+</v>
      </c>
      <c r="Y17" s="18">
        <f ca="1">VLOOKUP(V17,Werte!S:V,4,0)</f>
        <v>8</v>
      </c>
      <c r="Z17" s="1" t="s">
        <v>10</v>
      </c>
      <c r="AA17" s="15"/>
    </row>
    <row r="18" spans="1:27" customFormat="1" ht="32" customHeight="1" x14ac:dyDescent="0.2">
      <c r="A18" s="8">
        <f t="shared" ca="1" si="0"/>
        <v>33</v>
      </c>
      <c r="B18" s="18">
        <f ca="1">VLOOKUP(A18,Werte!A:B,2,0)</f>
        <v>3</v>
      </c>
      <c r="C18" s="18" t="s">
        <v>5</v>
      </c>
      <c r="D18" s="18">
        <f ca="1">VLOOKUP(A18,Werte!A:D,3,0)</f>
        <v>2</v>
      </c>
      <c r="E18" s="1" t="s">
        <v>10</v>
      </c>
      <c r="F18" s="15"/>
      <c r="G18" s="13"/>
      <c r="H18" s="8">
        <f t="shared" ca="1" si="1"/>
        <v>42</v>
      </c>
      <c r="I18" s="18">
        <f ca="1">VLOOKUP(H18,Werte!G:H,2,0)</f>
        <v>8</v>
      </c>
      <c r="J18" s="18" t="s">
        <v>9</v>
      </c>
      <c r="K18" s="18">
        <f ca="1">VLOOKUP(H18,Werte!G:I,3,0)</f>
        <v>5</v>
      </c>
      <c r="L18" s="1" t="s">
        <v>10</v>
      </c>
      <c r="M18" s="15"/>
      <c r="N18" s="13"/>
      <c r="O18" s="6">
        <f t="shared" ca="1" si="2"/>
        <v>76</v>
      </c>
      <c r="P18" s="20" t="str">
        <f ca="1">IF(VLOOKUP(O18,Werte!M:O,2,0)="Null",0,IF(VLOOKUP(O18,Werte!M:O,2,0)&gt;0,VLOOKUP(O18,Werte!M:O,2,0),""))</f>
        <v/>
      </c>
      <c r="Q18" s="18" t="s">
        <v>5</v>
      </c>
      <c r="R18" s="20">
        <f ca="1">IF(VLOOKUP(O18,Werte!M:O,3,0)="Null",0,IF(VLOOKUP(O18,Werte!M:O,3,0)&gt;0,VLOOKUP(O18,Werte!M:O,3,0),""))</f>
        <v>9</v>
      </c>
      <c r="S18" s="1" t="s">
        <v>10</v>
      </c>
      <c r="T18" s="20">
        <f ca="1">VLOOKUP(O18,Werte!M:P,4,0)</f>
        <v>9</v>
      </c>
      <c r="U18" s="13"/>
      <c r="V18" s="6">
        <f t="shared" ca="1" si="3"/>
        <v>103</v>
      </c>
      <c r="W18" s="18">
        <f ca="1">VLOOKUP(V18,Werte!S:T,2,0)</f>
        <v>8</v>
      </c>
      <c r="X18" s="18" t="str">
        <f ca="1">VLOOKUP(V18,Werte!S:U,3,0)</f>
        <v>-</v>
      </c>
      <c r="Y18" s="18">
        <f ca="1">VLOOKUP(V18,Werte!S:V,4,0)</f>
        <v>0</v>
      </c>
      <c r="Z18" s="1" t="s">
        <v>10</v>
      </c>
      <c r="AA18" s="15"/>
    </row>
    <row r="19" spans="1:27" ht="51" customHeight="1" x14ac:dyDescent="0.2">
      <c r="A19" s="6"/>
      <c r="B19" s="19"/>
      <c r="C19" s="19"/>
      <c r="D19" s="19"/>
      <c r="E19" s="12"/>
      <c r="F19" s="14"/>
      <c r="H19" s="6"/>
      <c r="M19" s="14"/>
      <c r="O19" s="6"/>
      <c r="P19" s="21"/>
      <c r="R19" s="21"/>
      <c r="T19" s="21"/>
      <c r="V19" s="6"/>
      <c r="AA19" s="14"/>
    </row>
    <row r="20" spans="1:27" ht="34" x14ac:dyDescent="0.4"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24" customHeight="1" x14ac:dyDescent="0.3"/>
    <row r="22" spans="1:27" customFormat="1" ht="21" x14ac:dyDescent="0.2">
      <c r="A22" s="7" t="s">
        <v>2</v>
      </c>
      <c r="B22" s="17" t="s">
        <v>3</v>
      </c>
      <c r="C22" s="17"/>
      <c r="D22" s="17"/>
      <c r="E22" s="17"/>
      <c r="F22" s="17"/>
      <c r="G22" s="13"/>
      <c r="H22" s="7" t="s">
        <v>2</v>
      </c>
      <c r="I22" s="17" t="s">
        <v>8</v>
      </c>
      <c r="J22" s="17"/>
      <c r="K22" s="17"/>
      <c r="L22" s="17"/>
      <c r="M22" s="17"/>
      <c r="N22" s="13"/>
      <c r="O22" s="5" t="s">
        <v>2</v>
      </c>
      <c r="P22" s="17" t="s">
        <v>12</v>
      </c>
      <c r="Q22" s="17"/>
      <c r="R22" s="17"/>
      <c r="S22" s="17"/>
      <c r="T22" s="17"/>
      <c r="U22" s="13"/>
      <c r="V22" s="5" t="s">
        <v>2</v>
      </c>
      <c r="W22" s="17" t="s">
        <v>11</v>
      </c>
      <c r="X22" s="17"/>
      <c r="Y22" s="17"/>
      <c r="Z22" s="17"/>
      <c r="AA22" s="17"/>
    </row>
    <row r="23" spans="1:27" customFormat="1" ht="32" customHeight="1" x14ac:dyDescent="0.2">
      <c r="A23" s="8">
        <f t="shared" ca="1" si="0"/>
        <v>60</v>
      </c>
      <c r="B23" s="18">
        <f ca="1">VLOOKUP(A23,Werte!A:B,2,0)</f>
        <v>7</v>
      </c>
      <c r="C23" s="18" t="s">
        <v>5</v>
      </c>
      <c r="D23" s="18">
        <f ca="1">VLOOKUP(A23,Werte!A:D,3,0)</f>
        <v>3</v>
      </c>
      <c r="E23" s="1" t="s">
        <v>10</v>
      </c>
      <c r="F23" s="15"/>
      <c r="G23" s="13"/>
      <c r="H23" s="8">
        <f t="shared" ca="1" si="1"/>
        <v>65</v>
      </c>
      <c r="I23" s="18">
        <f ca="1">VLOOKUP(H23,Werte!G:H,2,0)</f>
        <v>10</v>
      </c>
      <c r="J23" s="18" t="s">
        <v>9</v>
      </c>
      <c r="K23" s="18">
        <f ca="1">VLOOKUP(H23,Werte!G:I,3,0)</f>
        <v>9</v>
      </c>
      <c r="L23" s="1" t="s">
        <v>10</v>
      </c>
      <c r="M23" s="15"/>
      <c r="N23" s="13"/>
      <c r="O23" s="6">
        <f t="shared" ca="1" si="2"/>
        <v>62</v>
      </c>
      <c r="P23" s="20">
        <f ca="1">IF(VLOOKUP(O23,Werte!M:O,2,0)="Null",0,IF(VLOOKUP(O23,Werte!M:O,2,0)&gt;0,VLOOKUP(O23,Werte!M:O,2,0),""))</f>
        <v>8</v>
      </c>
      <c r="Q23" s="18" t="s">
        <v>5</v>
      </c>
      <c r="R23" s="20" t="str">
        <f ca="1">IF(VLOOKUP(O23,Werte!M:O,3,0)="Null",0,IF(VLOOKUP(O23,Werte!M:O,3,0)&gt;0,VLOOKUP(O23,Werte!M:O,3,0),""))</f>
        <v/>
      </c>
      <c r="S23" s="1" t="s">
        <v>10</v>
      </c>
      <c r="T23" s="20">
        <f ca="1">VLOOKUP(O23,Werte!M:P,4,0)</f>
        <v>9</v>
      </c>
      <c r="U23" s="13"/>
      <c r="V23" s="6">
        <f t="shared" ca="1" si="3"/>
        <v>58</v>
      </c>
      <c r="W23" s="18">
        <f ca="1">VLOOKUP(V23,Werte!S:T,2,0)</f>
        <v>7</v>
      </c>
      <c r="X23" s="18" t="str">
        <f ca="1">VLOOKUP(V23,Werte!S:U,3,0)</f>
        <v>+</v>
      </c>
      <c r="Y23" s="18">
        <f ca="1">VLOOKUP(V23,Werte!S:V,4,0)</f>
        <v>1</v>
      </c>
      <c r="Z23" s="1" t="s">
        <v>10</v>
      </c>
      <c r="AA23" s="15"/>
    </row>
    <row r="24" spans="1:27" customFormat="1" ht="32" customHeight="1" x14ac:dyDescent="0.2">
      <c r="A24" s="8">
        <f t="shared" ca="1" si="0"/>
        <v>2</v>
      </c>
      <c r="B24" s="18">
        <f ca="1">VLOOKUP(A24,Werte!A:B,2,0)</f>
        <v>0</v>
      </c>
      <c r="C24" s="18" t="s">
        <v>5</v>
      </c>
      <c r="D24" s="18">
        <f ca="1">VLOOKUP(A24,Werte!A:D,3,0)</f>
        <v>1</v>
      </c>
      <c r="E24" s="1" t="s">
        <v>10</v>
      </c>
      <c r="F24" s="15"/>
      <c r="G24" s="13"/>
      <c r="H24" s="8">
        <f t="shared" ca="1" si="1"/>
        <v>7</v>
      </c>
      <c r="I24" s="18">
        <f ca="1">VLOOKUP(H24,Werte!G:H,2,0)</f>
        <v>3</v>
      </c>
      <c r="J24" s="18" t="s">
        <v>9</v>
      </c>
      <c r="K24" s="18">
        <f ca="1">VLOOKUP(H24,Werte!G:I,3,0)</f>
        <v>0</v>
      </c>
      <c r="L24" s="1" t="s">
        <v>10</v>
      </c>
      <c r="M24" s="15"/>
      <c r="N24" s="13"/>
      <c r="O24" s="6">
        <f t="shared" ca="1" si="2"/>
        <v>118</v>
      </c>
      <c r="P24" s="20" t="str">
        <f ca="1">IF(VLOOKUP(O24,Werte!M:O,2,0)="Null",0,IF(VLOOKUP(O24,Werte!M:O,2,0)&gt;0,VLOOKUP(O24,Werte!M:O,2,0),""))</f>
        <v/>
      </c>
      <c r="Q24" s="18" t="s">
        <v>5</v>
      </c>
      <c r="R24" s="20">
        <f ca="1">IF(VLOOKUP(O24,Werte!M:O,3,0)="Null",0,IF(VLOOKUP(O24,Werte!M:O,3,0)&gt;0,VLOOKUP(O24,Werte!M:O,3,0),""))</f>
        <v>0</v>
      </c>
      <c r="S24" s="1" t="s">
        <v>10</v>
      </c>
      <c r="T24" s="20">
        <f ca="1">VLOOKUP(O24,Werte!M:P,4,0)</f>
        <v>6</v>
      </c>
      <c r="U24" s="13"/>
      <c r="V24" s="6">
        <f t="shared" ca="1" si="3"/>
        <v>77</v>
      </c>
      <c r="W24" s="18">
        <f ca="1">VLOOKUP(V24,Werte!S:T,2,0)</f>
        <v>4</v>
      </c>
      <c r="X24" s="18" t="str">
        <f ca="1">VLOOKUP(V24,Werte!S:U,3,0)</f>
        <v>-</v>
      </c>
      <c r="Y24" s="18">
        <f ca="1">VLOOKUP(V24,Werte!S:V,4,0)</f>
        <v>0</v>
      </c>
      <c r="Z24" s="1" t="s">
        <v>10</v>
      </c>
      <c r="AA24" s="15"/>
    </row>
    <row r="25" spans="1:27" customFormat="1" ht="32" customHeight="1" x14ac:dyDescent="0.2">
      <c r="A25" s="8">
        <f t="shared" ca="1" si="0"/>
        <v>24</v>
      </c>
      <c r="B25" s="18">
        <f ca="1">VLOOKUP(A25,Werte!A:B,2,0)</f>
        <v>2</v>
      </c>
      <c r="C25" s="18" t="s">
        <v>5</v>
      </c>
      <c r="D25" s="18">
        <f ca="1">VLOOKUP(A25,Werte!A:D,3,0)</f>
        <v>2</v>
      </c>
      <c r="E25" s="1" t="s">
        <v>10</v>
      </c>
      <c r="F25" s="15"/>
      <c r="G25" s="13"/>
      <c r="H25" s="8">
        <f t="shared" ca="1" si="1"/>
        <v>11</v>
      </c>
      <c r="I25" s="18">
        <f ca="1">VLOOKUP(H25,Werte!G:H,2,0)</f>
        <v>4</v>
      </c>
      <c r="J25" s="18" t="s">
        <v>9</v>
      </c>
      <c r="K25" s="18">
        <f ca="1">VLOOKUP(H25,Werte!G:I,3,0)</f>
        <v>0</v>
      </c>
      <c r="L25" s="1" t="s">
        <v>10</v>
      </c>
      <c r="M25" s="15"/>
      <c r="N25" s="13"/>
      <c r="O25" s="6">
        <f t="shared" ca="1" si="2"/>
        <v>80</v>
      </c>
      <c r="P25" s="20" t="str">
        <f ca="1">IF(VLOOKUP(O25,Werte!M:O,2,0)="Null",0,IF(VLOOKUP(O25,Werte!M:O,2,0)&gt;0,VLOOKUP(O25,Werte!M:O,2,0),""))</f>
        <v/>
      </c>
      <c r="Q25" s="18" t="s">
        <v>5</v>
      </c>
      <c r="R25" s="20">
        <f ca="1">IF(VLOOKUP(O25,Werte!M:O,3,0)="Null",0,IF(VLOOKUP(O25,Werte!M:O,3,0)&gt;0,VLOOKUP(O25,Werte!M:O,3,0),""))</f>
        <v>2</v>
      </c>
      <c r="S25" s="1" t="s">
        <v>10</v>
      </c>
      <c r="T25" s="20">
        <f ca="1">VLOOKUP(O25,Werte!M:P,4,0)</f>
        <v>3</v>
      </c>
      <c r="U25" s="13"/>
      <c r="V25" s="6">
        <f t="shared" ca="1" si="3"/>
        <v>105</v>
      </c>
      <c r="W25" s="18">
        <f ca="1">VLOOKUP(V25,Werte!S:T,2,0)</f>
        <v>8</v>
      </c>
      <c r="X25" s="18" t="str">
        <f ca="1">VLOOKUP(V25,Werte!S:U,3,0)</f>
        <v>-</v>
      </c>
      <c r="Y25" s="18">
        <f ca="1">VLOOKUP(V25,Werte!S:V,4,0)</f>
        <v>2</v>
      </c>
      <c r="Z25" s="1" t="s">
        <v>10</v>
      </c>
      <c r="AA25" s="15"/>
    </row>
    <row r="26" spans="1:27" customFormat="1" ht="32" customHeight="1" x14ac:dyDescent="0.2">
      <c r="A26" s="8">
        <f t="shared" ca="1" si="0"/>
        <v>47</v>
      </c>
      <c r="B26" s="18">
        <f ca="1">VLOOKUP(A26,Werte!A:B,2,0)</f>
        <v>5</v>
      </c>
      <c r="C26" s="18" t="s">
        <v>5</v>
      </c>
      <c r="D26" s="18">
        <f ca="1">VLOOKUP(A26,Werte!A:D,3,0)</f>
        <v>1</v>
      </c>
      <c r="E26" s="1" t="s">
        <v>10</v>
      </c>
      <c r="F26" s="15"/>
      <c r="G26" s="13"/>
      <c r="H26" s="8">
        <f t="shared" ca="1" si="1"/>
        <v>57</v>
      </c>
      <c r="I26" s="18">
        <f ca="1">VLOOKUP(H26,Werte!G:H,2,0)</f>
        <v>10</v>
      </c>
      <c r="J26" s="18" t="s">
        <v>9</v>
      </c>
      <c r="K26" s="18">
        <f ca="1">VLOOKUP(H26,Werte!G:I,3,0)</f>
        <v>1</v>
      </c>
      <c r="L26" s="1" t="s">
        <v>10</v>
      </c>
      <c r="M26" s="15"/>
      <c r="N26" s="13"/>
      <c r="O26" s="6">
        <f t="shared" ca="1" si="2"/>
        <v>29</v>
      </c>
      <c r="P26" s="20">
        <f ca="1">IF(VLOOKUP(O26,Werte!M:O,2,0)="Null",0,IF(VLOOKUP(O26,Werte!M:O,2,0)&gt;0,VLOOKUP(O26,Werte!M:O,2,0),""))</f>
        <v>2</v>
      </c>
      <c r="Q26" s="18" t="s">
        <v>5</v>
      </c>
      <c r="R26" s="20" t="str">
        <f ca="1">IF(VLOOKUP(O26,Werte!M:O,3,0)="Null",0,IF(VLOOKUP(O26,Werte!M:O,3,0)&gt;0,VLOOKUP(O26,Werte!M:O,3,0),""))</f>
        <v/>
      </c>
      <c r="S26" s="1" t="s">
        <v>10</v>
      </c>
      <c r="T26" s="20">
        <f ca="1">VLOOKUP(O26,Werte!M:P,4,0)</f>
        <v>9</v>
      </c>
      <c r="U26" s="13"/>
      <c r="V26" s="6">
        <f t="shared" ca="1" si="3"/>
        <v>72</v>
      </c>
      <c r="W26" s="18">
        <f ca="1">VLOOKUP(V26,Werte!S:T,2,0)</f>
        <v>2</v>
      </c>
      <c r="X26" s="18" t="str">
        <f ca="1">VLOOKUP(V26,Werte!S:U,3,0)</f>
        <v>-</v>
      </c>
      <c r="Y26" s="18">
        <f ca="1">VLOOKUP(V26,Werte!S:V,4,0)</f>
        <v>2</v>
      </c>
      <c r="Z26" s="1" t="s">
        <v>10</v>
      </c>
      <c r="AA26" s="15"/>
    </row>
    <row r="27" spans="1:27" customFormat="1" ht="32" customHeight="1" x14ac:dyDescent="0.2">
      <c r="A27" s="8">
        <f t="shared" ca="1" si="0"/>
        <v>5</v>
      </c>
      <c r="B27" s="18">
        <f ca="1">VLOOKUP(A27,Werte!A:B,2,0)</f>
        <v>0</v>
      </c>
      <c r="C27" s="18" t="s">
        <v>5</v>
      </c>
      <c r="D27" s="18">
        <f ca="1">VLOOKUP(A27,Werte!A:D,3,0)</f>
        <v>4</v>
      </c>
      <c r="E27" s="1" t="s">
        <v>10</v>
      </c>
      <c r="F27" s="15"/>
      <c r="G27" s="13"/>
      <c r="H27" s="8">
        <f t="shared" ca="1" si="1"/>
        <v>27</v>
      </c>
      <c r="I27" s="18">
        <f ca="1">VLOOKUP(H27,Werte!G:H,2,0)</f>
        <v>6</v>
      </c>
      <c r="J27" s="18" t="s">
        <v>9</v>
      </c>
      <c r="K27" s="18">
        <f ca="1">VLOOKUP(H27,Werte!G:I,3,0)</f>
        <v>5</v>
      </c>
      <c r="L27" s="1" t="s">
        <v>10</v>
      </c>
      <c r="M27" s="15"/>
      <c r="N27" s="13"/>
      <c r="O27" s="6">
        <f t="shared" ca="1" si="2"/>
        <v>47</v>
      </c>
      <c r="P27" s="20">
        <f ca="1">IF(VLOOKUP(O27,Werte!M:O,2,0)="Null",0,IF(VLOOKUP(O27,Werte!M:O,2,0)&gt;0,VLOOKUP(O27,Werte!M:O,2,0),""))</f>
        <v>5</v>
      </c>
      <c r="Q27" s="18" t="s">
        <v>5</v>
      </c>
      <c r="R27" s="20" t="str">
        <f ca="1">IF(VLOOKUP(O27,Werte!M:O,3,0)="Null",0,IF(VLOOKUP(O27,Werte!M:O,3,0)&gt;0,VLOOKUP(O27,Werte!M:O,3,0),""))</f>
        <v/>
      </c>
      <c r="S27" s="1" t="s">
        <v>10</v>
      </c>
      <c r="T27" s="20">
        <f ca="1">VLOOKUP(O27,Werte!M:P,4,0)</f>
        <v>6</v>
      </c>
      <c r="U27" s="13"/>
      <c r="V27" s="6">
        <f t="shared" ca="1" si="3"/>
        <v>89</v>
      </c>
      <c r="W27" s="18">
        <f ca="1">VLOOKUP(V27,Werte!S:T,2,0)</f>
        <v>6</v>
      </c>
      <c r="X27" s="18" t="str">
        <f ca="1">VLOOKUP(V27,Werte!S:U,3,0)</f>
        <v>-</v>
      </c>
      <c r="Y27" s="18">
        <f ca="1">VLOOKUP(V27,Werte!S:V,4,0)</f>
        <v>1</v>
      </c>
      <c r="Z27" s="1" t="s">
        <v>10</v>
      </c>
      <c r="AA27" s="15"/>
    </row>
    <row r="28" spans="1:27" customFormat="1" ht="32" customHeight="1" x14ac:dyDescent="0.2">
      <c r="A28" s="8">
        <f t="shared" ca="1" si="0"/>
        <v>29</v>
      </c>
      <c r="B28" s="18">
        <f ca="1">VLOOKUP(A28,Werte!A:B,2,0)</f>
        <v>2</v>
      </c>
      <c r="C28" s="18" t="s">
        <v>5</v>
      </c>
      <c r="D28" s="18">
        <f ca="1">VLOOKUP(A28,Werte!A:D,3,0)</f>
        <v>7</v>
      </c>
      <c r="E28" s="1" t="s">
        <v>10</v>
      </c>
      <c r="F28" s="15"/>
      <c r="G28" s="13"/>
      <c r="H28" s="8">
        <f t="shared" ca="1" si="1"/>
        <v>45</v>
      </c>
      <c r="I28" s="18">
        <f ca="1">VLOOKUP(H28,Werte!G:H,2,0)</f>
        <v>8</v>
      </c>
      <c r="J28" s="18" t="s">
        <v>9</v>
      </c>
      <c r="K28" s="18">
        <f ca="1">VLOOKUP(H28,Werte!G:I,3,0)</f>
        <v>8</v>
      </c>
      <c r="L28" s="1" t="s">
        <v>10</v>
      </c>
      <c r="M28" s="15"/>
      <c r="N28" s="13"/>
      <c r="O28" s="6">
        <f t="shared" ca="1" si="2"/>
        <v>17</v>
      </c>
      <c r="P28" s="20">
        <f ca="1">IF(VLOOKUP(O28,Werte!M:O,2,0)="Null",0,IF(VLOOKUP(O28,Werte!M:O,2,0)&gt;0,VLOOKUP(O28,Werte!M:O,2,0),""))</f>
        <v>1</v>
      </c>
      <c r="Q28" s="18" t="s">
        <v>5</v>
      </c>
      <c r="R28" s="20" t="str">
        <f ca="1">IF(VLOOKUP(O28,Werte!M:O,3,0)="Null",0,IF(VLOOKUP(O28,Werte!M:O,3,0)&gt;0,VLOOKUP(O28,Werte!M:O,3,0),""))</f>
        <v/>
      </c>
      <c r="S28" s="1" t="s">
        <v>10</v>
      </c>
      <c r="T28" s="20">
        <f ca="1">VLOOKUP(O28,Werte!M:P,4,0)</f>
        <v>6</v>
      </c>
      <c r="U28" s="13"/>
      <c r="V28" s="6">
        <f t="shared" ca="1" si="3"/>
        <v>2</v>
      </c>
      <c r="W28" s="18">
        <f ca="1">VLOOKUP(V28,Werte!S:T,2,0)</f>
        <v>0</v>
      </c>
      <c r="X28" s="18" t="str">
        <f ca="1">VLOOKUP(V28,Werte!S:U,3,0)</f>
        <v>+</v>
      </c>
      <c r="Y28" s="18">
        <f ca="1">VLOOKUP(V28,Werte!S:V,4,0)</f>
        <v>1</v>
      </c>
      <c r="Z28" s="1" t="s">
        <v>10</v>
      </c>
      <c r="AA28" s="15"/>
    </row>
    <row r="29" spans="1:27" customFormat="1" ht="32" customHeight="1" x14ac:dyDescent="0.2">
      <c r="A29" s="8">
        <f t="shared" ca="1" si="0"/>
        <v>40</v>
      </c>
      <c r="B29" s="18">
        <f ca="1">VLOOKUP(A29,Werte!A:B,2,0)</f>
        <v>4</v>
      </c>
      <c r="C29" s="18" t="s">
        <v>5</v>
      </c>
      <c r="D29" s="18">
        <f ca="1">VLOOKUP(A29,Werte!A:D,3,0)</f>
        <v>1</v>
      </c>
      <c r="E29" s="1" t="s">
        <v>10</v>
      </c>
      <c r="F29" s="15"/>
      <c r="G29" s="13"/>
      <c r="H29" s="8">
        <f t="shared" ca="1" si="1"/>
        <v>26</v>
      </c>
      <c r="I29" s="18">
        <f ca="1">VLOOKUP(H29,Werte!G:H,2,0)</f>
        <v>6</v>
      </c>
      <c r="J29" s="18" t="s">
        <v>9</v>
      </c>
      <c r="K29" s="18">
        <f ca="1">VLOOKUP(H29,Werte!G:I,3,0)</f>
        <v>4</v>
      </c>
      <c r="L29" s="1" t="s">
        <v>10</v>
      </c>
      <c r="M29" s="15"/>
      <c r="N29" s="13"/>
      <c r="O29" s="6">
        <f t="shared" ca="1" si="2"/>
        <v>25</v>
      </c>
      <c r="P29" s="20">
        <f ca="1">IF(VLOOKUP(O29,Werte!M:O,2,0)="Null",0,IF(VLOOKUP(O29,Werte!M:O,2,0)&gt;0,VLOOKUP(O29,Werte!M:O,2,0),""))</f>
        <v>2</v>
      </c>
      <c r="Q29" s="18" t="s">
        <v>5</v>
      </c>
      <c r="R29" s="20" t="str">
        <f ca="1">IF(VLOOKUP(O29,Werte!M:O,3,0)="Null",0,IF(VLOOKUP(O29,Werte!M:O,3,0)&gt;0,VLOOKUP(O29,Werte!M:O,3,0),""))</f>
        <v/>
      </c>
      <c r="S29" s="1" t="s">
        <v>10</v>
      </c>
      <c r="T29" s="20">
        <f ca="1">VLOOKUP(O29,Werte!M:P,4,0)</f>
        <v>5</v>
      </c>
      <c r="U29" s="13"/>
      <c r="V29" s="6">
        <f t="shared" ca="1" si="3"/>
        <v>106</v>
      </c>
      <c r="W29" s="18">
        <f ca="1">VLOOKUP(V29,Werte!S:T,2,0)</f>
        <v>8</v>
      </c>
      <c r="X29" s="18" t="str">
        <f ca="1">VLOOKUP(V29,Werte!S:U,3,0)</f>
        <v>-</v>
      </c>
      <c r="Y29" s="18">
        <f ca="1">VLOOKUP(V29,Werte!S:V,4,0)</f>
        <v>3</v>
      </c>
      <c r="Z29" s="1" t="s">
        <v>10</v>
      </c>
      <c r="AA29" s="15"/>
    </row>
    <row r="30" spans="1:27" customFormat="1" ht="32" customHeight="1" x14ac:dyDescent="0.2">
      <c r="A30" s="8">
        <f t="shared" ca="1" si="0"/>
        <v>38</v>
      </c>
      <c r="B30" s="18">
        <f ca="1">VLOOKUP(A30,Werte!A:B,2,0)</f>
        <v>3</v>
      </c>
      <c r="C30" s="18" t="s">
        <v>5</v>
      </c>
      <c r="D30" s="18">
        <f ca="1">VLOOKUP(A30,Werte!A:D,3,0)</f>
        <v>7</v>
      </c>
      <c r="E30" s="1" t="s">
        <v>10</v>
      </c>
      <c r="F30" s="15"/>
      <c r="G30" s="13"/>
      <c r="H30" s="8">
        <f t="shared" ca="1" si="1"/>
        <v>63</v>
      </c>
      <c r="I30" s="18">
        <f ca="1">VLOOKUP(H30,Werte!G:H,2,0)</f>
        <v>10</v>
      </c>
      <c r="J30" s="18" t="s">
        <v>9</v>
      </c>
      <c r="K30" s="18">
        <f ca="1">VLOOKUP(H30,Werte!G:I,3,0)</f>
        <v>7</v>
      </c>
      <c r="L30" s="1" t="s">
        <v>10</v>
      </c>
      <c r="M30" s="15"/>
      <c r="N30" s="13"/>
      <c r="O30" s="6">
        <f t="shared" ca="1" si="2"/>
        <v>62</v>
      </c>
      <c r="P30" s="20">
        <f ca="1">IF(VLOOKUP(O30,Werte!M:O,2,0)="Null",0,IF(VLOOKUP(O30,Werte!M:O,2,0)&gt;0,VLOOKUP(O30,Werte!M:O,2,0),""))</f>
        <v>8</v>
      </c>
      <c r="Q30" s="18" t="s">
        <v>5</v>
      </c>
      <c r="R30" s="20" t="str">
        <f ca="1">IF(VLOOKUP(O30,Werte!M:O,3,0)="Null",0,IF(VLOOKUP(O30,Werte!M:O,3,0)&gt;0,VLOOKUP(O30,Werte!M:O,3,0),""))</f>
        <v/>
      </c>
      <c r="S30" s="1" t="s">
        <v>10</v>
      </c>
      <c r="T30" s="20">
        <f ca="1">VLOOKUP(O30,Werte!M:P,4,0)</f>
        <v>9</v>
      </c>
      <c r="U30" s="13"/>
      <c r="V30" s="6">
        <f t="shared" ca="1" si="3"/>
        <v>7</v>
      </c>
      <c r="W30" s="18">
        <f ca="1">VLOOKUP(V30,Werte!S:T,2,0)</f>
        <v>0</v>
      </c>
      <c r="X30" s="18" t="str">
        <f ca="1">VLOOKUP(V30,Werte!S:U,3,0)</f>
        <v>+</v>
      </c>
      <c r="Y30" s="18">
        <f ca="1">VLOOKUP(V30,Werte!S:V,4,0)</f>
        <v>6</v>
      </c>
      <c r="Z30" s="1" t="s">
        <v>10</v>
      </c>
      <c r="AA30" s="15"/>
    </row>
    <row r="31" spans="1:27" customFormat="1" ht="32" customHeight="1" x14ac:dyDescent="0.2">
      <c r="A31" s="8">
        <f t="shared" ca="1" si="0"/>
        <v>7</v>
      </c>
      <c r="B31" s="18">
        <f ca="1">VLOOKUP(A31,Werte!A:B,2,0)</f>
        <v>0</v>
      </c>
      <c r="C31" s="18" t="s">
        <v>5</v>
      </c>
      <c r="D31" s="18">
        <f ca="1">VLOOKUP(A31,Werte!A:D,3,0)</f>
        <v>6</v>
      </c>
      <c r="E31" s="1" t="s">
        <v>10</v>
      </c>
      <c r="F31" s="15"/>
      <c r="G31" s="13"/>
      <c r="H31" s="8">
        <f t="shared" ca="1" si="1"/>
        <v>63</v>
      </c>
      <c r="I31" s="18">
        <f ca="1">VLOOKUP(H31,Werte!G:H,2,0)</f>
        <v>10</v>
      </c>
      <c r="J31" s="18" t="s">
        <v>9</v>
      </c>
      <c r="K31" s="18">
        <f ca="1">VLOOKUP(H31,Werte!G:I,3,0)</f>
        <v>7</v>
      </c>
      <c r="L31" s="1" t="s">
        <v>10</v>
      </c>
      <c r="M31" s="15"/>
      <c r="N31" s="13"/>
      <c r="O31" s="6">
        <f t="shared" ca="1" si="2"/>
        <v>55</v>
      </c>
      <c r="P31" s="20">
        <f ca="1">IF(VLOOKUP(O31,Werte!M:O,2,0)="Null",0,IF(VLOOKUP(O31,Werte!M:O,2,0)&gt;0,VLOOKUP(O31,Werte!M:O,2,0),""))</f>
        <v>6</v>
      </c>
      <c r="Q31" s="18" t="s">
        <v>5</v>
      </c>
      <c r="R31" s="20" t="str">
        <f ca="1">IF(VLOOKUP(O31,Werte!M:O,3,0)="Null",0,IF(VLOOKUP(O31,Werte!M:O,3,0)&gt;0,VLOOKUP(O31,Werte!M:O,3,0),""))</f>
        <v/>
      </c>
      <c r="S31" s="1" t="s">
        <v>10</v>
      </c>
      <c r="T31" s="20">
        <f ca="1">VLOOKUP(O31,Werte!M:P,4,0)</f>
        <v>9</v>
      </c>
      <c r="U31" s="13"/>
      <c r="V31" s="6">
        <f t="shared" ca="1" si="3"/>
        <v>85</v>
      </c>
      <c r="W31" s="18">
        <f ca="1">VLOOKUP(V31,Werte!S:T,2,0)</f>
        <v>5</v>
      </c>
      <c r="X31" s="18" t="str">
        <f ca="1">VLOOKUP(V31,Werte!S:U,3,0)</f>
        <v>-</v>
      </c>
      <c r="Y31" s="18">
        <f ca="1">VLOOKUP(V31,Werte!S:V,4,0)</f>
        <v>3</v>
      </c>
      <c r="Z31" s="1" t="s">
        <v>10</v>
      </c>
      <c r="AA31" s="15"/>
    </row>
    <row r="32" spans="1:27" customFormat="1" ht="32" customHeight="1" x14ac:dyDescent="0.2">
      <c r="A32" s="8">
        <f t="shared" ca="1" si="0"/>
        <v>23</v>
      </c>
      <c r="B32" s="18">
        <f ca="1">VLOOKUP(A32,Werte!A:B,2,0)</f>
        <v>2</v>
      </c>
      <c r="C32" s="18" t="s">
        <v>5</v>
      </c>
      <c r="D32" s="18">
        <f ca="1">VLOOKUP(A32,Werte!A:D,3,0)</f>
        <v>1</v>
      </c>
      <c r="E32" s="1" t="s">
        <v>10</v>
      </c>
      <c r="F32" s="15"/>
      <c r="G32" s="13"/>
      <c r="H32" s="8">
        <f t="shared" ca="1" si="1"/>
        <v>53</v>
      </c>
      <c r="I32" s="18">
        <f ca="1">VLOOKUP(H32,Werte!G:H,2,0)</f>
        <v>9</v>
      </c>
      <c r="J32" s="18" t="s">
        <v>9</v>
      </c>
      <c r="K32" s="18">
        <f ca="1">VLOOKUP(H32,Werte!G:I,3,0)</f>
        <v>7</v>
      </c>
      <c r="L32" s="1" t="s">
        <v>10</v>
      </c>
      <c r="M32" s="15"/>
      <c r="N32" s="13"/>
      <c r="O32" s="6">
        <f t="shared" ca="1" si="2"/>
        <v>89</v>
      </c>
      <c r="P32" s="20" t="str">
        <f ca="1">IF(VLOOKUP(O32,Werte!M:O,2,0)="Null",0,IF(VLOOKUP(O32,Werte!M:O,2,0)&gt;0,VLOOKUP(O32,Werte!M:O,2,0),""))</f>
        <v/>
      </c>
      <c r="Q32" s="18" t="s">
        <v>5</v>
      </c>
      <c r="R32" s="20">
        <f ca="1">IF(VLOOKUP(O32,Werte!M:O,3,0)="Null",0,IF(VLOOKUP(O32,Werte!M:O,3,0)&gt;0,VLOOKUP(O32,Werte!M:O,3,0),""))</f>
        <v>1</v>
      </c>
      <c r="S32" s="1" t="s">
        <v>10</v>
      </c>
      <c r="T32" s="20">
        <f ca="1">VLOOKUP(O32,Werte!M:P,4,0)</f>
        <v>3</v>
      </c>
      <c r="U32" s="13"/>
      <c r="V32" s="6">
        <f t="shared" ca="1" si="3"/>
        <v>36</v>
      </c>
      <c r="W32" s="18">
        <f ca="1">VLOOKUP(V32,Werte!S:T,2,0)</f>
        <v>3</v>
      </c>
      <c r="X32" s="18" t="str">
        <f ca="1">VLOOKUP(V32,Werte!S:U,3,0)</f>
        <v>+</v>
      </c>
      <c r="Y32" s="18">
        <f ca="1">VLOOKUP(V32,Werte!S:V,4,0)</f>
        <v>5</v>
      </c>
      <c r="Z32" s="1" t="s">
        <v>10</v>
      </c>
      <c r="AA32" s="15"/>
    </row>
    <row r="33" spans="1:27" customFormat="1" ht="32" customHeight="1" x14ac:dyDescent="0.2">
      <c r="A33" s="8">
        <f t="shared" ca="1" si="0"/>
        <v>42</v>
      </c>
      <c r="B33" s="18">
        <f ca="1">VLOOKUP(A33,Werte!A:B,2,0)</f>
        <v>4</v>
      </c>
      <c r="C33" s="18" t="s">
        <v>5</v>
      </c>
      <c r="D33" s="18">
        <f ca="1">VLOOKUP(A33,Werte!A:D,3,0)</f>
        <v>3</v>
      </c>
      <c r="E33" s="1" t="s">
        <v>10</v>
      </c>
      <c r="F33" s="15"/>
      <c r="G33" s="13"/>
      <c r="H33" s="8">
        <f t="shared" ca="1" si="1"/>
        <v>3</v>
      </c>
      <c r="I33" s="18">
        <f ca="1">VLOOKUP(H33,Werte!G:H,2,0)</f>
        <v>1</v>
      </c>
      <c r="J33" s="18" t="s">
        <v>9</v>
      </c>
      <c r="K33" s="18">
        <f ca="1">VLOOKUP(H33,Werte!G:I,3,0)</f>
        <v>1</v>
      </c>
      <c r="L33" s="1" t="s">
        <v>10</v>
      </c>
      <c r="M33" s="15"/>
      <c r="N33" s="13"/>
      <c r="O33" s="6">
        <f t="shared" ca="1" si="2"/>
        <v>109</v>
      </c>
      <c r="P33" s="20" t="str">
        <f ca="1">IF(VLOOKUP(O33,Werte!M:O,2,0)="Null",0,IF(VLOOKUP(O33,Werte!M:O,2,0)&gt;0,VLOOKUP(O33,Werte!M:O,2,0),""))</f>
        <v/>
      </c>
      <c r="Q33" s="18" t="s">
        <v>5</v>
      </c>
      <c r="R33" s="20">
        <f ca="1">IF(VLOOKUP(O33,Werte!M:O,3,0)="Null",0,IF(VLOOKUP(O33,Werte!M:O,3,0)&gt;0,VLOOKUP(O33,Werte!M:O,3,0),""))</f>
        <v>4</v>
      </c>
      <c r="S33" s="1" t="s">
        <v>10</v>
      </c>
      <c r="T33" s="20">
        <f ca="1">VLOOKUP(O33,Werte!M:P,4,0)</f>
        <v>8</v>
      </c>
      <c r="U33" s="13"/>
      <c r="V33" s="6">
        <f t="shared" ca="1" si="3"/>
        <v>37</v>
      </c>
      <c r="W33" s="18">
        <f ca="1">VLOOKUP(V33,Werte!S:T,2,0)</f>
        <v>3</v>
      </c>
      <c r="X33" s="18" t="str">
        <f ca="1">VLOOKUP(V33,Werte!S:U,3,0)</f>
        <v>+</v>
      </c>
      <c r="Y33" s="18">
        <f ca="1">VLOOKUP(V33,Werte!S:V,4,0)</f>
        <v>6</v>
      </c>
      <c r="Z33" s="1" t="s">
        <v>10</v>
      </c>
      <c r="AA33" s="15"/>
    </row>
    <row r="34" spans="1:27" customFormat="1" ht="32" customHeight="1" x14ac:dyDescent="0.2">
      <c r="A34" s="8">
        <f t="shared" ca="1" si="0"/>
        <v>43</v>
      </c>
      <c r="B34" s="18">
        <f ca="1">VLOOKUP(A34,Werte!A:B,2,0)</f>
        <v>4</v>
      </c>
      <c r="C34" s="18" t="s">
        <v>5</v>
      </c>
      <c r="D34" s="18">
        <f ca="1">VLOOKUP(A34,Werte!A:D,3,0)</f>
        <v>4</v>
      </c>
      <c r="E34" s="1" t="s">
        <v>10</v>
      </c>
      <c r="F34" s="15"/>
      <c r="G34" s="13"/>
      <c r="H34" s="8">
        <f t="shared" ca="1" si="1"/>
        <v>36</v>
      </c>
      <c r="I34" s="18">
        <f ca="1">VLOOKUP(H34,Werte!G:H,2,0)</f>
        <v>7</v>
      </c>
      <c r="J34" s="18" t="s">
        <v>9</v>
      </c>
      <c r="K34" s="18">
        <f ca="1">VLOOKUP(H34,Werte!G:I,3,0)</f>
        <v>7</v>
      </c>
      <c r="L34" s="1" t="s">
        <v>10</v>
      </c>
      <c r="M34" s="15"/>
      <c r="N34" s="13"/>
      <c r="O34" s="6">
        <f t="shared" ca="1" si="2"/>
        <v>128</v>
      </c>
      <c r="P34" s="20" t="str">
        <f ca="1">IF(VLOOKUP(O34,Werte!M:O,2,0)="Null",0,IF(VLOOKUP(O34,Werte!M:O,2,0)&gt;0,VLOOKUP(O34,Werte!M:O,2,0),""))</f>
        <v/>
      </c>
      <c r="Q34" s="18" t="s">
        <v>5</v>
      </c>
      <c r="R34" s="20">
        <f ca="1">IF(VLOOKUP(O34,Werte!M:O,3,0)="Null",0,IF(VLOOKUP(O34,Werte!M:O,3,0)&gt;0,VLOOKUP(O34,Werte!M:O,3,0),""))</f>
        <v>1</v>
      </c>
      <c r="S34" s="1" t="s">
        <v>10</v>
      </c>
      <c r="T34" s="20">
        <f ca="1">VLOOKUP(O34,Werte!M:P,4,0)</f>
        <v>9</v>
      </c>
      <c r="U34" s="13"/>
      <c r="V34" s="6">
        <f t="shared" ca="1" si="3"/>
        <v>20</v>
      </c>
      <c r="W34" s="18">
        <f ca="1">VLOOKUP(V34,Werte!S:T,2,0)</f>
        <v>1</v>
      </c>
      <c r="X34" s="18" t="str">
        <f ca="1">VLOOKUP(V34,Werte!S:U,3,0)</f>
        <v>+</v>
      </c>
      <c r="Y34" s="18">
        <f ca="1">VLOOKUP(V34,Werte!S:V,4,0)</f>
        <v>8</v>
      </c>
      <c r="Z34" s="1" t="s">
        <v>10</v>
      </c>
      <c r="AA34" s="15"/>
    </row>
    <row r="35" spans="1:27" customFormat="1" ht="32" customHeight="1" x14ac:dyDescent="0.2">
      <c r="A35" s="8">
        <f t="shared" ca="1" si="0"/>
        <v>17</v>
      </c>
      <c r="B35" s="18">
        <f ca="1">VLOOKUP(A35,Werte!A:B,2,0)</f>
        <v>1</v>
      </c>
      <c r="C35" s="18" t="s">
        <v>5</v>
      </c>
      <c r="D35" s="18">
        <f ca="1">VLOOKUP(A35,Werte!A:D,3,0)</f>
        <v>5</v>
      </c>
      <c r="E35" s="1" t="s">
        <v>10</v>
      </c>
      <c r="F35" s="15"/>
      <c r="G35" s="13"/>
      <c r="H35" s="8">
        <f t="shared" ca="1" si="1"/>
        <v>41</v>
      </c>
      <c r="I35" s="18">
        <f ca="1">VLOOKUP(H35,Werte!G:H,2,0)</f>
        <v>8</v>
      </c>
      <c r="J35" s="18" t="s">
        <v>9</v>
      </c>
      <c r="K35" s="18">
        <f ca="1">VLOOKUP(H35,Werte!G:I,3,0)</f>
        <v>4</v>
      </c>
      <c r="L35" s="1" t="s">
        <v>10</v>
      </c>
      <c r="M35" s="15"/>
      <c r="N35" s="13"/>
      <c r="O35" s="6">
        <f t="shared" ca="1" si="2"/>
        <v>104</v>
      </c>
      <c r="P35" s="20" t="str">
        <f ca="1">IF(VLOOKUP(O35,Werte!M:O,2,0)="Null",0,IF(VLOOKUP(O35,Werte!M:O,2,0)&gt;0,VLOOKUP(O35,Werte!M:O,2,0),""))</f>
        <v/>
      </c>
      <c r="Q35" s="18" t="s">
        <v>5</v>
      </c>
      <c r="R35" s="20">
        <f ca="1">IF(VLOOKUP(O35,Werte!M:O,3,0)="Null",0,IF(VLOOKUP(O35,Werte!M:O,3,0)&gt;0,VLOOKUP(O35,Werte!M:O,3,0),""))</f>
        <v>7</v>
      </c>
      <c r="S35" s="1" t="s">
        <v>10</v>
      </c>
      <c r="T35" s="20">
        <f ca="1">VLOOKUP(O35,Werte!M:P,4,0)</f>
        <v>10</v>
      </c>
      <c r="U35" s="13"/>
      <c r="V35" s="6">
        <f t="shared" ca="1" si="3"/>
        <v>105</v>
      </c>
      <c r="W35" s="18">
        <f ca="1">VLOOKUP(V35,Werte!S:T,2,0)</f>
        <v>8</v>
      </c>
      <c r="X35" s="18" t="str">
        <f ca="1">VLOOKUP(V35,Werte!S:U,3,0)</f>
        <v>-</v>
      </c>
      <c r="Y35" s="18">
        <f ca="1">VLOOKUP(V35,Werte!S:V,4,0)</f>
        <v>2</v>
      </c>
      <c r="Z35" s="1" t="s">
        <v>10</v>
      </c>
      <c r="AA35" s="15"/>
    </row>
    <row r="36" spans="1:27" customFormat="1" ht="32" customHeight="1" x14ac:dyDescent="0.2">
      <c r="A36" s="8">
        <f t="shared" ca="1" si="0"/>
        <v>27</v>
      </c>
      <c r="B36" s="18">
        <f ca="1">VLOOKUP(A36,Werte!A:B,2,0)</f>
        <v>2</v>
      </c>
      <c r="C36" s="18" t="s">
        <v>5</v>
      </c>
      <c r="D36" s="18">
        <f ca="1">VLOOKUP(A36,Werte!A:D,3,0)</f>
        <v>5</v>
      </c>
      <c r="E36" s="1" t="s">
        <v>10</v>
      </c>
      <c r="F36" s="15"/>
      <c r="G36" s="13"/>
      <c r="H36" s="8">
        <f t="shared" ca="1" si="1"/>
        <v>6</v>
      </c>
      <c r="I36" s="18">
        <f ca="1">VLOOKUP(H36,Werte!G:H,2,0)</f>
        <v>2</v>
      </c>
      <c r="J36" s="18" t="s">
        <v>9</v>
      </c>
      <c r="K36" s="18">
        <f ca="1">VLOOKUP(H36,Werte!G:I,3,0)</f>
        <v>2</v>
      </c>
      <c r="L36" s="1" t="s">
        <v>10</v>
      </c>
      <c r="M36" s="15"/>
      <c r="N36" s="13"/>
      <c r="O36" s="6">
        <f t="shared" ca="1" si="2"/>
        <v>115</v>
      </c>
      <c r="P36" s="20" t="str">
        <f ca="1">IF(VLOOKUP(O36,Werte!M:O,2,0)="Null",0,IF(VLOOKUP(O36,Werte!M:O,2,0)&gt;0,VLOOKUP(O36,Werte!M:O,2,0),""))</f>
        <v/>
      </c>
      <c r="Q36" s="18" t="s">
        <v>5</v>
      </c>
      <c r="R36" s="20">
        <f ca="1">IF(VLOOKUP(O36,Werte!M:O,3,0)="Null",0,IF(VLOOKUP(O36,Werte!M:O,3,0)&gt;0,VLOOKUP(O36,Werte!M:O,3,0),""))</f>
        <v>3</v>
      </c>
      <c r="S36" s="1" t="s">
        <v>10</v>
      </c>
      <c r="T36" s="20">
        <f ca="1">VLOOKUP(O36,Werte!M:P,4,0)</f>
        <v>8</v>
      </c>
      <c r="U36" s="13"/>
      <c r="V36" s="6">
        <f t="shared" ca="1" si="3"/>
        <v>101</v>
      </c>
      <c r="W36" s="18">
        <f ca="1">VLOOKUP(V36,Werte!S:T,2,0)</f>
        <v>7</v>
      </c>
      <c r="X36" s="18" t="str">
        <f ca="1">VLOOKUP(V36,Werte!S:U,3,0)</f>
        <v>-</v>
      </c>
      <c r="Y36" s="18">
        <f ca="1">VLOOKUP(V36,Werte!S:V,4,0)</f>
        <v>6</v>
      </c>
      <c r="Z36" s="1" t="s">
        <v>10</v>
      </c>
      <c r="AA36" s="15"/>
    </row>
    <row r="37" spans="1:27" customFormat="1" ht="32" customHeight="1" x14ac:dyDescent="0.2">
      <c r="A37" s="8">
        <f t="shared" ca="1" si="0"/>
        <v>45</v>
      </c>
      <c r="B37" s="18">
        <f ca="1">VLOOKUP(A37,Werte!A:B,2,0)</f>
        <v>4</v>
      </c>
      <c r="C37" s="18" t="s">
        <v>5</v>
      </c>
      <c r="D37" s="18">
        <f ca="1">VLOOKUP(A37,Werte!A:D,3,0)</f>
        <v>6</v>
      </c>
      <c r="E37" s="1" t="s">
        <v>10</v>
      </c>
      <c r="F37" s="15"/>
      <c r="G37" s="13"/>
      <c r="H37" s="8">
        <f t="shared" ca="1" si="1"/>
        <v>17</v>
      </c>
      <c r="I37" s="18">
        <f ca="1">VLOOKUP(H37,Werte!G:H,2,0)</f>
        <v>5</v>
      </c>
      <c r="J37" s="18" t="s">
        <v>9</v>
      </c>
      <c r="K37" s="18">
        <f ca="1">VLOOKUP(H37,Werte!G:I,3,0)</f>
        <v>1</v>
      </c>
      <c r="L37" s="1" t="s">
        <v>10</v>
      </c>
      <c r="M37" s="15"/>
      <c r="N37" s="13"/>
      <c r="O37" s="6">
        <f t="shared" ca="1" si="2"/>
        <v>111</v>
      </c>
      <c r="P37" s="20" t="str">
        <f ca="1">IF(VLOOKUP(O37,Werte!M:O,2,0)="Null",0,IF(VLOOKUP(O37,Werte!M:O,2,0)&gt;0,VLOOKUP(O37,Werte!M:O,2,0),""))</f>
        <v/>
      </c>
      <c r="Q37" s="18" t="s">
        <v>5</v>
      </c>
      <c r="R37" s="20">
        <f ca="1">IF(VLOOKUP(O37,Werte!M:O,3,0)="Null",0,IF(VLOOKUP(O37,Werte!M:O,3,0)&gt;0,VLOOKUP(O37,Werte!M:O,3,0),""))</f>
        <v>6</v>
      </c>
      <c r="S37" s="1" t="s">
        <v>10</v>
      </c>
      <c r="T37" s="20">
        <f ca="1">VLOOKUP(O37,Werte!M:P,4,0)</f>
        <v>10</v>
      </c>
      <c r="U37" s="13"/>
      <c r="V37" s="6">
        <f t="shared" ca="1" si="3"/>
        <v>103</v>
      </c>
      <c r="W37" s="18">
        <f ca="1">VLOOKUP(V37,Werte!S:T,2,0)</f>
        <v>8</v>
      </c>
      <c r="X37" s="18" t="str">
        <f ca="1">VLOOKUP(V37,Werte!S:U,3,0)</f>
        <v>-</v>
      </c>
      <c r="Y37" s="18">
        <f ca="1">VLOOKUP(V37,Werte!S:V,4,0)</f>
        <v>0</v>
      </c>
      <c r="Z37" s="1" t="s">
        <v>10</v>
      </c>
      <c r="AA37" s="15"/>
    </row>
  </sheetData>
  <mergeCells count="10">
    <mergeCell ref="P3:T3"/>
    <mergeCell ref="B20:AA20"/>
    <mergeCell ref="B22:F22"/>
    <mergeCell ref="I22:M22"/>
    <mergeCell ref="P22:T22"/>
    <mergeCell ref="W22:AA22"/>
    <mergeCell ref="B1:AA1"/>
    <mergeCell ref="W3:AA3"/>
    <mergeCell ref="B3:F3"/>
    <mergeCell ref="I3:M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2" fitToHeight="2" orientation="portrait" horizontalDpi="0" verticalDpi="0"/>
  <rowBreaks count="1" manualBreakCount="1">
    <brk id="37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79FF-888C-E341-982B-78780E31F0DC}">
  <dimension ref="A1:W133"/>
  <sheetViews>
    <sheetView topLeftCell="A48" workbookViewId="0">
      <selection activeCell="O90" sqref="O90"/>
    </sheetView>
  </sheetViews>
  <sheetFormatPr baseColWidth="10" defaultRowHeight="16" x14ac:dyDescent="0.2"/>
  <cols>
    <col min="1" max="1" width="8.83203125" bestFit="1" customWidth="1"/>
    <col min="2" max="2" width="7.6640625" style="2" customWidth="1"/>
    <col min="3" max="3" width="8.33203125" style="2" customWidth="1"/>
    <col min="4" max="4" width="10" style="2" customWidth="1"/>
    <col min="5" max="5" width="18.33203125" customWidth="1"/>
    <col min="6" max="6" width="10.83203125" style="3"/>
    <col min="7" max="7" width="8.83203125" bestFit="1" customWidth="1"/>
    <col min="8" max="8" width="7.6640625" style="2" customWidth="1"/>
    <col min="9" max="9" width="8.33203125" style="2" customWidth="1"/>
    <col min="10" max="10" width="10" style="2" customWidth="1"/>
    <col min="11" max="11" width="18.33203125" customWidth="1"/>
    <col min="12" max="12" width="8" style="3" customWidth="1"/>
    <col min="13" max="13" width="8.83203125" style="4" bestFit="1" customWidth="1"/>
    <col min="14" max="15" width="7.83203125" style="2" customWidth="1"/>
    <col min="16" max="16" width="10.83203125" style="2"/>
    <col min="17" max="17" width="20" customWidth="1"/>
    <col min="18" max="18" width="6.33203125" style="3" customWidth="1"/>
    <col min="19" max="19" width="8.83203125" style="4" bestFit="1" customWidth="1"/>
    <col min="20" max="20" width="7.83203125" style="2" customWidth="1"/>
    <col min="21" max="21" width="10.83203125" style="2"/>
    <col min="22" max="22" width="7.83203125" style="2" customWidth="1"/>
    <col min="23" max="23" width="20" customWidth="1"/>
  </cols>
  <sheetData>
    <row r="1" spans="1:23" ht="33" customHeight="1" x14ac:dyDescent="0.2">
      <c r="A1" t="s">
        <v>1</v>
      </c>
      <c r="C1" s="9" t="s">
        <v>4</v>
      </c>
      <c r="D1" s="2" t="s">
        <v>0</v>
      </c>
      <c r="G1" t="s">
        <v>1</v>
      </c>
      <c r="I1" s="9" t="s">
        <v>6</v>
      </c>
      <c r="J1" s="2" t="s">
        <v>0</v>
      </c>
      <c r="M1" s="4" t="s">
        <v>1</v>
      </c>
      <c r="O1" s="9" t="s">
        <v>13</v>
      </c>
      <c r="P1" s="2" t="s">
        <v>0</v>
      </c>
      <c r="Q1" s="4"/>
      <c r="S1" s="4" t="s">
        <v>1</v>
      </c>
      <c r="U1" s="9" t="s">
        <v>14</v>
      </c>
      <c r="V1" s="2" t="s">
        <v>0</v>
      </c>
      <c r="W1" s="4" t="s">
        <v>7</v>
      </c>
    </row>
    <row r="2" spans="1:23" ht="33" customHeight="1" x14ac:dyDescent="0.2">
      <c r="A2">
        <v>1</v>
      </c>
      <c r="B2" s="2">
        <v>0</v>
      </c>
      <c r="C2" s="2">
        <v>0</v>
      </c>
      <c r="D2" s="2">
        <f t="shared" ref="D2:D65" si="0">B2+C2</f>
        <v>0</v>
      </c>
      <c r="G2">
        <v>1</v>
      </c>
      <c r="H2" s="2">
        <v>0</v>
      </c>
      <c r="I2" s="2">
        <v>0</v>
      </c>
      <c r="J2" s="2">
        <f>H2-I2</f>
        <v>0</v>
      </c>
      <c r="M2" s="4">
        <v>1</v>
      </c>
      <c r="N2" s="2" t="s">
        <v>15</v>
      </c>
      <c r="P2" s="2" t="s">
        <v>15</v>
      </c>
      <c r="S2" s="4">
        <v>1</v>
      </c>
      <c r="T2" s="2">
        <v>0</v>
      </c>
      <c r="U2" s="2" t="s">
        <v>5</v>
      </c>
      <c r="V2" s="2">
        <v>0</v>
      </c>
    </row>
    <row r="3" spans="1:23" ht="33" customHeight="1" x14ac:dyDescent="0.2">
      <c r="A3">
        <v>2</v>
      </c>
      <c r="B3" s="2">
        <v>0</v>
      </c>
      <c r="C3" s="2">
        <v>1</v>
      </c>
      <c r="D3" s="2">
        <f t="shared" si="0"/>
        <v>1</v>
      </c>
      <c r="G3">
        <v>2</v>
      </c>
      <c r="H3" s="2">
        <v>1</v>
      </c>
      <c r="I3" s="2">
        <v>0</v>
      </c>
      <c r="J3" s="2">
        <f t="shared" ref="J3:J66" si="1">H3-I3</f>
        <v>1</v>
      </c>
      <c r="M3" s="4">
        <v>2</v>
      </c>
      <c r="N3" s="2" t="s">
        <v>15</v>
      </c>
      <c r="P3" s="2">
        <v>1</v>
      </c>
      <c r="S3" s="4">
        <v>2</v>
      </c>
      <c r="T3" s="2">
        <v>0</v>
      </c>
      <c r="U3" s="2" t="s">
        <v>5</v>
      </c>
      <c r="V3" s="2">
        <v>1</v>
      </c>
    </row>
    <row r="4" spans="1:23" ht="33" customHeight="1" x14ac:dyDescent="0.2">
      <c r="A4">
        <v>3</v>
      </c>
      <c r="B4" s="2">
        <v>0</v>
      </c>
      <c r="C4" s="2">
        <v>2</v>
      </c>
      <c r="D4" s="2">
        <f t="shared" si="0"/>
        <v>2</v>
      </c>
      <c r="G4">
        <v>3</v>
      </c>
      <c r="H4" s="2">
        <v>1</v>
      </c>
      <c r="I4" s="2">
        <v>1</v>
      </c>
      <c r="J4" s="2">
        <f t="shared" si="1"/>
        <v>0</v>
      </c>
      <c r="M4" s="4">
        <v>3</v>
      </c>
      <c r="N4" s="2" t="s">
        <v>15</v>
      </c>
      <c r="P4" s="2">
        <v>2</v>
      </c>
      <c r="S4" s="4">
        <v>3</v>
      </c>
      <c r="T4" s="2">
        <v>0</v>
      </c>
      <c r="U4" s="2" t="s">
        <v>5</v>
      </c>
      <c r="V4" s="2">
        <v>2</v>
      </c>
    </row>
    <row r="5" spans="1:23" ht="33" customHeight="1" x14ac:dyDescent="0.2">
      <c r="A5">
        <v>4</v>
      </c>
      <c r="B5" s="2">
        <v>0</v>
      </c>
      <c r="C5" s="2">
        <v>3</v>
      </c>
      <c r="D5" s="2">
        <f t="shared" si="0"/>
        <v>3</v>
      </c>
      <c r="G5">
        <v>4</v>
      </c>
      <c r="H5" s="2">
        <v>2</v>
      </c>
      <c r="I5" s="2">
        <v>0</v>
      </c>
      <c r="J5" s="2">
        <f t="shared" si="1"/>
        <v>2</v>
      </c>
      <c r="M5" s="4">
        <v>4</v>
      </c>
      <c r="N5" s="2" t="s">
        <v>15</v>
      </c>
      <c r="P5" s="2">
        <v>3</v>
      </c>
      <c r="S5" s="4">
        <v>4</v>
      </c>
      <c r="T5" s="2">
        <v>0</v>
      </c>
      <c r="U5" s="2" t="s">
        <v>5</v>
      </c>
      <c r="V5" s="2">
        <v>3</v>
      </c>
    </row>
    <row r="6" spans="1:23" ht="33" customHeight="1" x14ac:dyDescent="0.2">
      <c r="A6">
        <v>5</v>
      </c>
      <c r="B6" s="2">
        <v>0</v>
      </c>
      <c r="C6" s="2">
        <v>4</v>
      </c>
      <c r="D6" s="2">
        <f t="shared" si="0"/>
        <v>4</v>
      </c>
      <c r="G6">
        <v>5</v>
      </c>
      <c r="H6" s="2">
        <v>2</v>
      </c>
      <c r="I6" s="2">
        <v>1</v>
      </c>
      <c r="J6" s="2">
        <f t="shared" si="1"/>
        <v>1</v>
      </c>
      <c r="M6" s="4">
        <v>5</v>
      </c>
      <c r="N6" s="2" t="s">
        <v>15</v>
      </c>
      <c r="P6" s="2">
        <v>4</v>
      </c>
      <c r="S6" s="4">
        <v>5</v>
      </c>
      <c r="T6" s="2">
        <v>0</v>
      </c>
      <c r="U6" s="2" t="s">
        <v>5</v>
      </c>
      <c r="V6" s="2">
        <v>4</v>
      </c>
    </row>
    <row r="7" spans="1:23" ht="33" customHeight="1" x14ac:dyDescent="0.2">
      <c r="A7">
        <v>6</v>
      </c>
      <c r="B7" s="2">
        <v>0</v>
      </c>
      <c r="C7" s="2">
        <v>5</v>
      </c>
      <c r="D7" s="2">
        <f t="shared" si="0"/>
        <v>5</v>
      </c>
      <c r="G7">
        <v>6</v>
      </c>
      <c r="H7" s="2">
        <v>2</v>
      </c>
      <c r="I7" s="2">
        <v>2</v>
      </c>
      <c r="J7" s="2">
        <f t="shared" si="1"/>
        <v>0</v>
      </c>
      <c r="M7" s="4">
        <v>6</v>
      </c>
      <c r="N7" s="2" t="s">
        <v>15</v>
      </c>
      <c r="P7" s="2">
        <v>5</v>
      </c>
      <c r="S7" s="4">
        <v>6</v>
      </c>
      <c r="T7" s="2">
        <v>0</v>
      </c>
      <c r="U7" s="2" t="s">
        <v>5</v>
      </c>
      <c r="V7" s="2">
        <v>5</v>
      </c>
    </row>
    <row r="8" spans="1:23" ht="33" customHeight="1" x14ac:dyDescent="0.2">
      <c r="A8">
        <v>7</v>
      </c>
      <c r="B8" s="2">
        <v>0</v>
      </c>
      <c r="C8" s="2">
        <v>6</v>
      </c>
      <c r="D8" s="2">
        <f t="shared" si="0"/>
        <v>6</v>
      </c>
      <c r="G8">
        <v>7</v>
      </c>
      <c r="H8" s="2">
        <v>3</v>
      </c>
      <c r="I8" s="2">
        <v>0</v>
      </c>
      <c r="J8" s="2">
        <f t="shared" si="1"/>
        <v>3</v>
      </c>
      <c r="M8" s="4">
        <v>7</v>
      </c>
      <c r="N8" s="2" t="s">
        <v>15</v>
      </c>
      <c r="P8" s="2">
        <v>6</v>
      </c>
      <c r="S8" s="4">
        <v>7</v>
      </c>
      <c r="T8" s="2">
        <v>0</v>
      </c>
      <c r="U8" s="2" t="s">
        <v>5</v>
      </c>
      <c r="V8" s="2">
        <v>6</v>
      </c>
    </row>
    <row r="9" spans="1:23" ht="33" customHeight="1" x14ac:dyDescent="0.2">
      <c r="A9">
        <v>8</v>
      </c>
      <c r="B9" s="2">
        <v>0</v>
      </c>
      <c r="C9" s="2">
        <v>7</v>
      </c>
      <c r="D9" s="2">
        <f t="shared" si="0"/>
        <v>7</v>
      </c>
      <c r="G9">
        <v>8</v>
      </c>
      <c r="H9" s="2">
        <v>3</v>
      </c>
      <c r="I9" s="2">
        <v>1</v>
      </c>
      <c r="J9" s="2">
        <f t="shared" si="1"/>
        <v>2</v>
      </c>
      <c r="M9" s="4">
        <v>8</v>
      </c>
      <c r="N9" s="2" t="s">
        <v>15</v>
      </c>
      <c r="P9" s="2">
        <v>7</v>
      </c>
      <c r="S9" s="4">
        <v>8</v>
      </c>
      <c r="T9" s="2">
        <v>0</v>
      </c>
      <c r="U9" s="2" t="s">
        <v>5</v>
      </c>
      <c r="V9" s="2">
        <v>7</v>
      </c>
    </row>
    <row r="10" spans="1:23" ht="33" customHeight="1" x14ac:dyDescent="0.2">
      <c r="A10">
        <v>9</v>
      </c>
      <c r="B10" s="2">
        <v>0</v>
      </c>
      <c r="C10" s="2">
        <v>8</v>
      </c>
      <c r="D10" s="2">
        <f t="shared" si="0"/>
        <v>8</v>
      </c>
      <c r="G10">
        <v>9</v>
      </c>
      <c r="H10" s="2">
        <v>3</v>
      </c>
      <c r="I10" s="2">
        <v>2</v>
      </c>
      <c r="J10" s="2">
        <f t="shared" si="1"/>
        <v>1</v>
      </c>
      <c r="M10" s="4">
        <v>9</v>
      </c>
      <c r="N10" s="2" t="s">
        <v>15</v>
      </c>
      <c r="P10" s="2">
        <v>8</v>
      </c>
      <c r="S10" s="4">
        <v>9</v>
      </c>
      <c r="T10" s="2">
        <v>0</v>
      </c>
      <c r="U10" s="2" t="s">
        <v>5</v>
      </c>
      <c r="V10" s="2">
        <v>8</v>
      </c>
    </row>
    <row r="11" spans="1:23" ht="33" customHeight="1" x14ac:dyDescent="0.2">
      <c r="A11">
        <v>10</v>
      </c>
      <c r="B11" s="2">
        <v>0</v>
      </c>
      <c r="C11" s="2">
        <v>9</v>
      </c>
      <c r="D11" s="2">
        <f t="shared" si="0"/>
        <v>9</v>
      </c>
      <c r="G11">
        <v>10</v>
      </c>
      <c r="H11" s="2">
        <v>3</v>
      </c>
      <c r="I11" s="2">
        <v>3</v>
      </c>
      <c r="J11" s="2">
        <f t="shared" si="1"/>
        <v>0</v>
      </c>
      <c r="M11" s="4">
        <v>10</v>
      </c>
      <c r="N11" s="2" t="s">
        <v>15</v>
      </c>
      <c r="P11" s="2">
        <v>9</v>
      </c>
      <c r="S11" s="4">
        <v>10</v>
      </c>
      <c r="T11" s="2">
        <v>0</v>
      </c>
      <c r="U11" s="2" t="s">
        <v>5</v>
      </c>
      <c r="V11" s="2">
        <v>9</v>
      </c>
    </row>
    <row r="12" spans="1:23" x14ac:dyDescent="0.2">
      <c r="A12">
        <v>11</v>
      </c>
      <c r="B12" s="2">
        <v>0</v>
      </c>
      <c r="C12" s="2">
        <v>10</v>
      </c>
      <c r="D12" s="2">
        <f t="shared" si="0"/>
        <v>10</v>
      </c>
      <c r="G12">
        <v>11</v>
      </c>
      <c r="H12" s="2">
        <v>4</v>
      </c>
      <c r="I12" s="2">
        <v>0</v>
      </c>
      <c r="J12" s="2">
        <f t="shared" si="1"/>
        <v>4</v>
      </c>
      <c r="M12" s="4">
        <v>11</v>
      </c>
      <c r="N12" s="2" t="s">
        <v>15</v>
      </c>
      <c r="P12" s="2">
        <v>10</v>
      </c>
      <c r="S12" s="4">
        <v>11</v>
      </c>
      <c r="T12" s="2">
        <v>0</v>
      </c>
      <c r="U12" s="2" t="s">
        <v>5</v>
      </c>
      <c r="V12" s="2">
        <v>10</v>
      </c>
    </row>
    <row r="13" spans="1:23" x14ac:dyDescent="0.2">
      <c r="A13">
        <v>12</v>
      </c>
      <c r="B13" s="2">
        <v>1</v>
      </c>
      <c r="C13" s="2">
        <v>0</v>
      </c>
      <c r="D13" s="2">
        <f t="shared" si="0"/>
        <v>1</v>
      </c>
      <c r="G13">
        <v>12</v>
      </c>
      <c r="H13" s="2">
        <v>4</v>
      </c>
      <c r="I13" s="2">
        <v>1</v>
      </c>
      <c r="J13" s="2">
        <f t="shared" si="1"/>
        <v>3</v>
      </c>
      <c r="M13" s="4">
        <v>12</v>
      </c>
      <c r="N13" s="2">
        <v>1</v>
      </c>
      <c r="P13" s="2">
        <v>1</v>
      </c>
      <c r="S13" s="4">
        <v>12</v>
      </c>
      <c r="T13" s="2">
        <v>1</v>
      </c>
      <c r="U13" s="2" t="s">
        <v>5</v>
      </c>
      <c r="V13" s="2">
        <v>0</v>
      </c>
    </row>
    <row r="14" spans="1:23" x14ac:dyDescent="0.2">
      <c r="A14">
        <v>13</v>
      </c>
      <c r="B14" s="2">
        <v>1</v>
      </c>
      <c r="C14" s="2">
        <v>1</v>
      </c>
      <c r="D14" s="2">
        <f t="shared" si="0"/>
        <v>2</v>
      </c>
      <c r="G14">
        <v>13</v>
      </c>
      <c r="H14" s="2">
        <v>4</v>
      </c>
      <c r="I14" s="2">
        <v>2</v>
      </c>
      <c r="J14" s="2">
        <f t="shared" si="1"/>
        <v>2</v>
      </c>
      <c r="M14" s="4">
        <v>13</v>
      </c>
      <c r="N14" s="2">
        <v>1</v>
      </c>
      <c r="P14" s="2">
        <v>2</v>
      </c>
      <c r="S14" s="4">
        <v>13</v>
      </c>
      <c r="T14" s="2">
        <v>1</v>
      </c>
      <c r="U14" s="2" t="s">
        <v>5</v>
      </c>
      <c r="V14" s="2">
        <v>1</v>
      </c>
    </row>
    <row r="15" spans="1:23" x14ac:dyDescent="0.2">
      <c r="A15">
        <v>14</v>
      </c>
      <c r="B15" s="2">
        <v>1</v>
      </c>
      <c r="C15" s="2">
        <v>2</v>
      </c>
      <c r="D15" s="2">
        <f t="shared" si="0"/>
        <v>3</v>
      </c>
      <c r="G15">
        <v>14</v>
      </c>
      <c r="H15" s="2">
        <v>4</v>
      </c>
      <c r="I15" s="2">
        <v>3</v>
      </c>
      <c r="J15" s="2">
        <f t="shared" si="1"/>
        <v>1</v>
      </c>
      <c r="M15" s="4">
        <v>14</v>
      </c>
      <c r="N15" s="2">
        <v>1</v>
      </c>
      <c r="P15" s="2">
        <v>3</v>
      </c>
      <c r="S15" s="4">
        <v>14</v>
      </c>
      <c r="T15" s="2">
        <v>1</v>
      </c>
      <c r="U15" s="2" t="s">
        <v>5</v>
      </c>
      <c r="V15" s="2">
        <v>2</v>
      </c>
    </row>
    <row r="16" spans="1:23" x14ac:dyDescent="0.2">
      <c r="A16">
        <v>15</v>
      </c>
      <c r="B16" s="2">
        <v>1</v>
      </c>
      <c r="C16" s="2">
        <v>3</v>
      </c>
      <c r="D16" s="2">
        <f t="shared" si="0"/>
        <v>4</v>
      </c>
      <c r="G16">
        <v>15</v>
      </c>
      <c r="H16" s="2">
        <v>4</v>
      </c>
      <c r="I16" s="2">
        <v>4</v>
      </c>
      <c r="J16" s="2">
        <f t="shared" si="1"/>
        <v>0</v>
      </c>
      <c r="M16" s="4">
        <v>15</v>
      </c>
      <c r="N16" s="2">
        <v>1</v>
      </c>
      <c r="P16" s="2">
        <v>4</v>
      </c>
      <c r="S16" s="4">
        <v>15</v>
      </c>
      <c r="T16" s="2">
        <v>1</v>
      </c>
      <c r="U16" s="2" t="s">
        <v>5</v>
      </c>
      <c r="V16" s="2">
        <v>3</v>
      </c>
    </row>
    <row r="17" spans="1:22" x14ac:dyDescent="0.2">
      <c r="A17">
        <v>16</v>
      </c>
      <c r="B17" s="2">
        <v>1</v>
      </c>
      <c r="C17" s="2">
        <v>4</v>
      </c>
      <c r="D17" s="2">
        <f t="shared" si="0"/>
        <v>5</v>
      </c>
      <c r="G17">
        <v>16</v>
      </c>
      <c r="H17" s="2">
        <v>5</v>
      </c>
      <c r="I17" s="2">
        <v>0</v>
      </c>
      <c r="J17" s="2">
        <f t="shared" si="1"/>
        <v>5</v>
      </c>
      <c r="M17" s="4">
        <v>16</v>
      </c>
      <c r="N17" s="2">
        <v>1</v>
      </c>
      <c r="P17" s="2">
        <v>5</v>
      </c>
      <c r="S17" s="4">
        <v>16</v>
      </c>
      <c r="T17" s="2">
        <v>1</v>
      </c>
      <c r="U17" s="2" t="s">
        <v>5</v>
      </c>
      <c r="V17" s="2">
        <v>4</v>
      </c>
    </row>
    <row r="18" spans="1:22" x14ac:dyDescent="0.2">
      <c r="A18">
        <v>17</v>
      </c>
      <c r="B18" s="2">
        <v>1</v>
      </c>
      <c r="C18" s="2">
        <v>5</v>
      </c>
      <c r="D18" s="2">
        <f t="shared" si="0"/>
        <v>6</v>
      </c>
      <c r="G18">
        <v>17</v>
      </c>
      <c r="H18" s="2">
        <v>5</v>
      </c>
      <c r="I18" s="2">
        <v>1</v>
      </c>
      <c r="J18" s="2">
        <f t="shared" si="1"/>
        <v>4</v>
      </c>
      <c r="M18" s="4">
        <v>17</v>
      </c>
      <c r="N18" s="2">
        <v>1</v>
      </c>
      <c r="P18" s="2">
        <v>6</v>
      </c>
      <c r="S18" s="4">
        <v>17</v>
      </c>
      <c r="T18" s="2">
        <v>1</v>
      </c>
      <c r="U18" s="2" t="s">
        <v>5</v>
      </c>
      <c r="V18" s="2">
        <v>5</v>
      </c>
    </row>
    <row r="19" spans="1:22" x14ac:dyDescent="0.2">
      <c r="A19">
        <v>18</v>
      </c>
      <c r="B19" s="2">
        <v>1</v>
      </c>
      <c r="C19" s="2">
        <v>6</v>
      </c>
      <c r="D19" s="2">
        <f t="shared" si="0"/>
        <v>7</v>
      </c>
      <c r="G19">
        <v>18</v>
      </c>
      <c r="H19" s="2">
        <v>5</v>
      </c>
      <c r="I19" s="2">
        <v>2</v>
      </c>
      <c r="J19" s="2">
        <f t="shared" si="1"/>
        <v>3</v>
      </c>
      <c r="M19" s="4">
        <v>18</v>
      </c>
      <c r="N19" s="2">
        <v>1</v>
      </c>
      <c r="P19" s="2">
        <v>7</v>
      </c>
      <c r="S19" s="4">
        <v>18</v>
      </c>
      <c r="T19" s="2">
        <v>1</v>
      </c>
      <c r="U19" s="2" t="s">
        <v>5</v>
      </c>
      <c r="V19" s="2">
        <v>6</v>
      </c>
    </row>
    <row r="20" spans="1:22" x14ac:dyDescent="0.2">
      <c r="A20">
        <v>19</v>
      </c>
      <c r="B20" s="2">
        <v>1</v>
      </c>
      <c r="C20" s="2">
        <v>7</v>
      </c>
      <c r="D20" s="2">
        <f t="shared" si="0"/>
        <v>8</v>
      </c>
      <c r="G20">
        <v>19</v>
      </c>
      <c r="H20" s="2">
        <v>5</v>
      </c>
      <c r="I20" s="2">
        <v>3</v>
      </c>
      <c r="J20" s="2">
        <f t="shared" si="1"/>
        <v>2</v>
      </c>
      <c r="M20" s="4">
        <v>19</v>
      </c>
      <c r="N20" s="2">
        <v>1</v>
      </c>
      <c r="P20" s="2">
        <v>8</v>
      </c>
      <c r="S20" s="4">
        <v>19</v>
      </c>
      <c r="T20" s="2">
        <v>1</v>
      </c>
      <c r="U20" s="2" t="s">
        <v>5</v>
      </c>
      <c r="V20" s="2">
        <v>7</v>
      </c>
    </row>
    <row r="21" spans="1:22" x14ac:dyDescent="0.2">
      <c r="A21">
        <v>20</v>
      </c>
      <c r="B21" s="2">
        <v>1</v>
      </c>
      <c r="C21" s="2">
        <v>8</v>
      </c>
      <c r="D21" s="2">
        <f t="shared" si="0"/>
        <v>9</v>
      </c>
      <c r="G21">
        <v>20</v>
      </c>
      <c r="H21" s="2">
        <v>5</v>
      </c>
      <c r="I21" s="2">
        <v>4</v>
      </c>
      <c r="J21" s="2">
        <f t="shared" si="1"/>
        <v>1</v>
      </c>
      <c r="M21" s="4">
        <v>20</v>
      </c>
      <c r="N21" s="2">
        <v>1</v>
      </c>
      <c r="P21" s="2">
        <v>9</v>
      </c>
      <c r="S21" s="4">
        <v>20</v>
      </c>
      <c r="T21" s="2">
        <v>1</v>
      </c>
      <c r="U21" s="2" t="s">
        <v>5</v>
      </c>
      <c r="V21" s="2">
        <v>8</v>
      </c>
    </row>
    <row r="22" spans="1:22" x14ac:dyDescent="0.2">
      <c r="A22">
        <v>21</v>
      </c>
      <c r="B22" s="2">
        <v>1</v>
      </c>
      <c r="C22" s="2">
        <v>9</v>
      </c>
      <c r="D22" s="2">
        <f t="shared" si="0"/>
        <v>10</v>
      </c>
      <c r="G22">
        <v>21</v>
      </c>
      <c r="H22" s="2">
        <v>5</v>
      </c>
      <c r="I22" s="2">
        <v>5</v>
      </c>
      <c r="J22" s="2">
        <f t="shared" si="1"/>
        <v>0</v>
      </c>
      <c r="M22" s="4">
        <v>21</v>
      </c>
      <c r="N22" s="2">
        <v>1</v>
      </c>
      <c r="P22" s="2">
        <v>10</v>
      </c>
      <c r="S22" s="4">
        <v>21</v>
      </c>
      <c r="T22" s="2">
        <v>1</v>
      </c>
      <c r="U22" s="2" t="s">
        <v>5</v>
      </c>
      <c r="V22" s="2">
        <v>9</v>
      </c>
    </row>
    <row r="23" spans="1:22" x14ac:dyDescent="0.2">
      <c r="A23">
        <v>22</v>
      </c>
      <c r="B23" s="2">
        <v>2</v>
      </c>
      <c r="C23" s="2">
        <v>0</v>
      </c>
      <c r="D23" s="2">
        <f t="shared" si="0"/>
        <v>2</v>
      </c>
      <c r="G23">
        <v>22</v>
      </c>
      <c r="H23" s="2">
        <v>6</v>
      </c>
      <c r="I23" s="2">
        <v>0</v>
      </c>
      <c r="J23" s="2">
        <f t="shared" si="1"/>
        <v>6</v>
      </c>
      <c r="M23" s="4">
        <v>22</v>
      </c>
      <c r="N23" s="2">
        <v>2</v>
      </c>
      <c r="P23" s="2">
        <v>2</v>
      </c>
      <c r="S23" s="4">
        <v>22</v>
      </c>
      <c r="T23" s="2">
        <v>2</v>
      </c>
      <c r="U23" s="2" t="s">
        <v>5</v>
      </c>
      <c r="V23" s="2">
        <v>0</v>
      </c>
    </row>
    <row r="24" spans="1:22" x14ac:dyDescent="0.2">
      <c r="A24">
        <v>23</v>
      </c>
      <c r="B24" s="2">
        <v>2</v>
      </c>
      <c r="C24" s="2">
        <v>1</v>
      </c>
      <c r="D24" s="2">
        <f t="shared" si="0"/>
        <v>3</v>
      </c>
      <c r="G24">
        <v>23</v>
      </c>
      <c r="H24" s="2">
        <v>6</v>
      </c>
      <c r="I24" s="2">
        <v>1</v>
      </c>
      <c r="J24" s="2">
        <f t="shared" si="1"/>
        <v>5</v>
      </c>
      <c r="M24" s="4">
        <v>23</v>
      </c>
      <c r="N24" s="2">
        <v>2</v>
      </c>
      <c r="P24" s="2">
        <v>3</v>
      </c>
      <c r="S24" s="4">
        <v>23</v>
      </c>
      <c r="T24" s="2">
        <v>2</v>
      </c>
      <c r="U24" s="2" t="s">
        <v>5</v>
      </c>
      <c r="V24" s="2">
        <v>1</v>
      </c>
    </row>
    <row r="25" spans="1:22" x14ac:dyDescent="0.2">
      <c r="A25">
        <v>24</v>
      </c>
      <c r="B25" s="2">
        <v>2</v>
      </c>
      <c r="C25" s="2">
        <v>2</v>
      </c>
      <c r="D25" s="2">
        <f t="shared" si="0"/>
        <v>4</v>
      </c>
      <c r="G25">
        <v>24</v>
      </c>
      <c r="H25" s="2">
        <v>6</v>
      </c>
      <c r="I25" s="2">
        <v>2</v>
      </c>
      <c r="J25" s="2">
        <f t="shared" si="1"/>
        <v>4</v>
      </c>
      <c r="M25" s="4">
        <v>24</v>
      </c>
      <c r="N25" s="2">
        <v>2</v>
      </c>
      <c r="P25" s="2">
        <v>4</v>
      </c>
      <c r="S25" s="4">
        <v>24</v>
      </c>
      <c r="T25" s="2">
        <v>2</v>
      </c>
      <c r="U25" s="2" t="s">
        <v>5</v>
      </c>
      <c r="V25" s="2">
        <v>2</v>
      </c>
    </row>
    <row r="26" spans="1:22" x14ac:dyDescent="0.2">
      <c r="A26">
        <v>25</v>
      </c>
      <c r="B26" s="2">
        <v>2</v>
      </c>
      <c r="C26" s="2">
        <v>3</v>
      </c>
      <c r="D26" s="2">
        <f t="shared" si="0"/>
        <v>5</v>
      </c>
      <c r="G26">
        <v>25</v>
      </c>
      <c r="H26" s="2">
        <v>6</v>
      </c>
      <c r="I26" s="2">
        <v>3</v>
      </c>
      <c r="J26" s="2">
        <f t="shared" si="1"/>
        <v>3</v>
      </c>
      <c r="M26" s="4">
        <v>25</v>
      </c>
      <c r="N26" s="2">
        <v>2</v>
      </c>
      <c r="P26" s="2">
        <v>5</v>
      </c>
      <c r="S26" s="4">
        <v>25</v>
      </c>
      <c r="T26" s="2">
        <v>2</v>
      </c>
      <c r="U26" s="2" t="s">
        <v>5</v>
      </c>
      <c r="V26" s="2">
        <v>3</v>
      </c>
    </row>
    <row r="27" spans="1:22" x14ac:dyDescent="0.2">
      <c r="A27">
        <v>26</v>
      </c>
      <c r="B27" s="2">
        <v>2</v>
      </c>
      <c r="C27" s="2">
        <v>4</v>
      </c>
      <c r="D27" s="2">
        <f t="shared" si="0"/>
        <v>6</v>
      </c>
      <c r="G27">
        <v>26</v>
      </c>
      <c r="H27" s="2">
        <v>6</v>
      </c>
      <c r="I27" s="2">
        <v>4</v>
      </c>
      <c r="J27" s="2">
        <f t="shared" si="1"/>
        <v>2</v>
      </c>
      <c r="M27" s="4">
        <v>26</v>
      </c>
      <c r="N27" s="2">
        <v>2</v>
      </c>
      <c r="P27" s="2">
        <v>6</v>
      </c>
      <c r="S27" s="4">
        <v>26</v>
      </c>
      <c r="T27" s="2">
        <v>2</v>
      </c>
      <c r="U27" s="2" t="s">
        <v>5</v>
      </c>
      <c r="V27" s="2">
        <v>4</v>
      </c>
    </row>
    <row r="28" spans="1:22" x14ac:dyDescent="0.2">
      <c r="A28">
        <v>27</v>
      </c>
      <c r="B28" s="2">
        <v>2</v>
      </c>
      <c r="C28" s="2">
        <v>5</v>
      </c>
      <c r="D28" s="2">
        <f t="shared" si="0"/>
        <v>7</v>
      </c>
      <c r="G28">
        <v>27</v>
      </c>
      <c r="H28" s="2">
        <v>6</v>
      </c>
      <c r="I28" s="2">
        <v>5</v>
      </c>
      <c r="J28" s="2">
        <f t="shared" si="1"/>
        <v>1</v>
      </c>
      <c r="M28" s="4">
        <v>27</v>
      </c>
      <c r="N28" s="2">
        <v>2</v>
      </c>
      <c r="P28" s="2">
        <v>7</v>
      </c>
      <c r="S28" s="4">
        <v>27</v>
      </c>
      <c r="T28" s="2">
        <v>2</v>
      </c>
      <c r="U28" s="2" t="s">
        <v>5</v>
      </c>
      <c r="V28" s="2">
        <v>5</v>
      </c>
    </row>
    <row r="29" spans="1:22" x14ac:dyDescent="0.2">
      <c r="A29">
        <v>28</v>
      </c>
      <c r="B29" s="2">
        <v>2</v>
      </c>
      <c r="C29" s="2">
        <v>6</v>
      </c>
      <c r="D29" s="2">
        <f t="shared" si="0"/>
        <v>8</v>
      </c>
      <c r="G29">
        <v>28</v>
      </c>
      <c r="H29" s="2">
        <v>6</v>
      </c>
      <c r="I29" s="2">
        <v>6</v>
      </c>
      <c r="J29" s="2">
        <f t="shared" si="1"/>
        <v>0</v>
      </c>
      <c r="M29" s="4">
        <v>28</v>
      </c>
      <c r="N29" s="2">
        <v>2</v>
      </c>
      <c r="P29" s="2">
        <v>8</v>
      </c>
      <c r="S29" s="4">
        <v>28</v>
      </c>
      <c r="T29" s="2">
        <v>2</v>
      </c>
      <c r="U29" s="2" t="s">
        <v>5</v>
      </c>
      <c r="V29" s="2">
        <v>6</v>
      </c>
    </row>
    <row r="30" spans="1:22" x14ac:dyDescent="0.2">
      <c r="A30">
        <v>29</v>
      </c>
      <c r="B30" s="2">
        <v>2</v>
      </c>
      <c r="C30" s="2">
        <v>7</v>
      </c>
      <c r="D30" s="2">
        <f t="shared" si="0"/>
        <v>9</v>
      </c>
      <c r="G30">
        <v>29</v>
      </c>
      <c r="H30" s="2">
        <v>7</v>
      </c>
      <c r="I30" s="2">
        <v>0</v>
      </c>
      <c r="J30" s="2">
        <f t="shared" si="1"/>
        <v>7</v>
      </c>
      <c r="M30" s="4">
        <v>29</v>
      </c>
      <c r="N30" s="2">
        <v>2</v>
      </c>
      <c r="P30" s="2">
        <v>9</v>
      </c>
      <c r="S30" s="4">
        <v>29</v>
      </c>
      <c r="T30" s="2">
        <v>2</v>
      </c>
      <c r="U30" s="2" t="s">
        <v>5</v>
      </c>
      <c r="V30" s="2">
        <v>7</v>
      </c>
    </row>
    <row r="31" spans="1:22" x14ac:dyDescent="0.2">
      <c r="A31">
        <v>30</v>
      </c>
      <c r="B31" s="2">
        <v>2</v>
      </c>
      <c r="C31" s="2">
        <v>8</v>
      </c>
      <c r="D31" s="2">
        <f t="shared" si="0"/>
        <v>10</v>
      </c>
      <c r="G31">
        <v>30</v>
      </c>
      <c r="H31" s="2">
        <v>7</v>
      </c>
      <c r="I31" s="2">
        <v>1</v>
      </c>
      <c r="J31" s="2">
        <f t="shared" si="1"/>
        <v>6</v>
      </c>
      <c r="M31" s="4">
        <v>30</v>
      </c>
      <c r="N31" s="2">
        <v>2</v>
      </c>
      <c r="P31" s="2">
        <v>10</v>
      </c>
      <c r="S31" s="4">
        <v>30</v>
      </c>
      <c r="T31" s="2">
        <v>2</v>
      </c>
      <c r="U31" s="2" t="s">
        <v>5</v>
      </c>
      <c r="V31" s="2">
        <v>8</v>
      </c>
    </row>
    <row r="32" spans="1:22" x14ac:dyDescent="0.2">
      <c r="A32">
        <v>31</v>
      </c>
      <c r="B32" s="2">
        <v>3</v>
      </c>
      <c r="C32" s="2">
        <v>0</v>
      </c>
      <c r="D32" s="2">
        <f t="shared" si="0"/>
        <v>3</v>
      </c>
      <c r="G32">
        <v>31</v>
      </c>
      <c r="H32" s="2">
        <v>7</v>
      </c>
      <c r="I32" s="2">
        <v>2</v>
      </c>
      <c r="J32" s="2">
        <f t="shared" si="1"/>
        <v>5</v>
      </c>
      <c r="M32" s="4">
        <v>31</v>
      </c>
      <c r="N32" s="2">
        <v>3</v>
      </c>
      <c r="P32" s="2">
        <v>3</v>
      </c>
      <c r="S32" s="4">
        <v>31</v>
      </c>
      <c r="T32" s="2">
        <v>3</v>
      </c>
      <c r="U32" s="2" t="s">
        <v>5</v>
      </c>
      <c r="V32" s="2">
        <v>0</v>
      </c>
    </row>
    <row r="33" spans="1:22" x14ac:dyDescent="0.2">
      <c r="A33">
        <v>32</v>
      </c>
      <c r="B33" s="2">
        <v>3</v>
      </c>
      <c r="C33" s="2">
        <v>1</v>
      </c>
      <c r="D33" s="2">
        <f t="shared" si="0"/>
        <v>4</v>
      </c>
      <c r="G33">
        <v>32</v>
      </c>
      <c r="H33" s="2">
        <v>7</v>
      </c>
      <c r="I33" s="2">
        <v>3</v>
      </c>
      <c r="J33" s="2">
        <f t="shared" si="1"/>
        <v>4</v>
      </c>
      <c r="M33" s="4">
        <v>32</v>
      </c>
      <c r="N33" s="2">
        <v>3</v>
      </c>
      <c r="P33" s="2">
        <v>4</v>
      </c>
      <c r="S33" s="4">
        <v>32</v>
      </c>
      <c r="T33" s="2">
        <v>3</v>
      </c>
      <c r="U33" s="2" t="s">
        <v>5</v>
      </c>
      <c r="V33" s="2">
        <v>1</v>
      </c>
    </row>
    <row r="34" spans="1:22" x14ac:dyDescent="0.2">
      <c r="A34">
        <v>33</v>
      </c>
      <c r="B34" s="2">
        <v>3</v>
      </c>
      <c r="C34" s="2">
        <v>2</v>
      </c>
      <c r="D34" s="2">
        <f t="shared" si="0"/>
        <v>5</v>
      </c>
      <c r="G34">
        <v>33</v>
      </c>
      <c r="H34" s="2">
        <v>7</v>
      </c>
      <c r="I34" s="2">
        <v>4</v>
      </c>
      <c r="J34" s="2">
        <f t="shared" si="1"/>
        <v>3</v>
      </c>
      <c r="M34" s="4">
        <v>33</v>
      </c>
      <c r="N34" s="2">
        <v>3</v>
      </c>
      <c r="P34" s="2">
        <v>5</v>
      </c>
      <c r="S34" s="4">
        <v>33</v>
      </c>
      <c r="T34" s="2">
        <v>3</v>
      </c>
      <c r="U34" s="2" t="s">
        <v>5</v>
      </c>
      <c r="V34" s="2">
        <v>2</v>
      </c>
    </row>
    <row r="35" spans="1:22" x14ac:dyDescent="0.2">
      <c r="A35">
        <v>34</v>
      </c>
      <c r="B35" s="2">
        <v>3</v>
      </c>
      <c r="C35" s="2">
        <v>3</v>
      </c>
      <c r="D35" s="2">
        <f t="shared" si="0"/>
        <v>6</v>
      </c>
      <c r="G35">
        <v>34</v>
      </c>
      <c r="H35" s="2">
        <v>7</v>
      </c>
      <c r="I35" s="2">
        <v>5</v>
      </c>
      <c r="J35" s="2">
        <f t="shared" si="1"/>
        <v>2</v>
      </c>
      <c r="M35" s="4">
        <v>34</v>
      </c>
      <c r="N35" s="2">
        <v>3</v>
      </c>
      <c r="P35" s="2">
        <v>6</v>
      </c>
      <c r="S35" s="4">
        <v>34</v>
      </c>
      <c r="T35" s="2">
        <v>3</v>
      </c>
      <c r="U35" s="2" t="s">
        <v>5</v>
      </c>
      <c r="V35" s="2">
        <v>3</v>
      </c>
    </row>
    <row r="36" spans="1:22" x14ac:dyDescent="0.2">
      <c r="A36">
        <v>35</v>
      </c>
      <c r="B36" s="2">
        <v>3</v>
      </c>
      <c r="C36" s="2">
        <v>4</v>
      </c>
      <c r="D36" s="2">
        <f t="shared" si="0"/>
        <v>7</v>
      </c>
      <c r="G36">
        <v>35</v>
      </c>
      <c r="H36" s="2">
        <v>7</v>
      </c>
      <c r="I36" s="2">
        <v>6</v>
      </c>
      <c r="J36" s="2">
        <f t="shared" si="1"/>
        <v>1</v>
      </c>
      <c r="M36" s="4">
        <v>35</v>
      </c>
      <c r="N36" s="2">
        <v>3</v>
      </c>
      <c r="P36" s="2">
        <v>7</v>
      </c>
      <c r="S36" s="4">
        <v>35</v>
      </c>
      <c r="T36" s="2">
        <v>3</v>
      </c>
      <c r="U36" s="2" t="s">
        <v>5</v>
      </c>
      <c r="V36" s="2">
        <v>4</v>
      </c>
    </row>
    <row r="37" spans="1:22" x14ac:dyDescent="0.2">
      <c r="A37">
        <v>36</v>
      </c>
      <c r="B37" s="2">
        <v>3</v>
      </c>
      <c r="C37" s="2">
        <v>5</v>
      </c>
      <c r="D37" s="2">
        <f t="shared" si="0"/>
        <v>8</v>
      </c>
      <c r="G37">
        <v>36</v>
      </c>
      <c r="H37" s="2">
        <v>7</v>
      </c>
      <c r="I37" s="2">
        <v>7</v>
      </c>
      <c r="J37" s="2">
        <f t="shared" si="1"/>
        <v>0</v>
      </c>
      <c r="M37" s="4">
        <v>36</v>
      </c>
      <c r="N37" s="2">
        <v>3</v>
      </c>
      <c r="P37" s="2">
        <v>8</v>
      </c>
      <c r="S37" s="4">
        <v>36</v>
      </c>
      <c r="T37" s="2">
        <v>3</v>
      </c>
      <c r="U37" s="2" t="s">
        <v>5</v>
      </c>
      <c r="V37" s="2">
        <v>5</v>
      </c>
    </row>
    <row r="38" spans="1:22" x14ac:dyDescent="0.2">
      <c r="A38">
        <v>37</v>
      </c>
      <c r="B38" s="2">
        <v>3</v>
      </c>
      <c r="C38" s="2">
        <v>6</v>
      </c>
      <c r="D38" s="2">
        <f t="shared" si="0"/>
        <v>9</v>
      </c>
      <c r="G38">
        <v>37</v>
      </c>
      <c r="H38" s="2">
        <v>8</v>
      </c>
      <c r="I38" s="2">
        <v>0</v>
      </c>
      <c r="J38" s="2">
        <f t="shared" si="1"/>
        <v>8</v>
      </c>
      <c r="M38" s="4">
        <v>37</v>
      </c>
      <c r="N38" s="2">
        <v>3</v>
      </c>
      <c r="P38" s="2">
        <v>9</v>
      </c>
      <c r="S38" s="4">
        <v>37</v>
      </c>
      <c r="T38" s="2">
        <v>3</v>
      </c>
      <c r="U38" s="2" t="s">
        <v>5</v>
      </c>
      <c r="V38" s="2">
        <v>6</v>
      </c>
    </row>
    <row r="39" spans="1:22" x14ac:dyDescent="0.2">
      <c r="A39">
        <v>38</v>
      </c>
      <c r="B39" s="2">
        <v>3</v>
      </c>
      <c r="C39" s="2">
        <v>7</v>
      </c>
      <c r="D39" s="2">
        <f t="shared" si="0"/>
        <v>10</v>
      </c>
      <c r="G39">
        <v>38</v>
      </c>
      <c r="H39" s="2">
        <v>8</v>
      </c>
      <c r="I39" s="2">
        <v>1</v>
      </c>
      <c r="J39" s="2">
        <f t="shared" si="1"/>
        <v>7</v>
      </c>
      <c r="M39" s="4">
        <v>38</v>
      </c>
      <c r="N39" s="2">
        <v>3</v>
      </c>
      <c r="P39" s="2">
        <v>10</v>
      </c>
      <c r="S39" s="4">
        <v>38</v>
      </c>
      <c r="T39" s="2">
        <v>3</v>
      </c>
      <c r="U39" s="2" t="s">
        <v>5</v>
      </c>
      <c r="V39" s="2">
        <v>7</v>
      </c>
    </row>
    <row r="40" spans="1:22" x14ac:dyDescent="0.2">
      <c r="A40">
        <v>39</v>
      </c>
      <c r="B40" s="2">
        <v>4</v>
      </c>
      <c r="C40" s="2">
        <v>0</v>
      </c>
      <c r="D40" s="2">
        <f t="shared" si="0"/>
        <v>4</v>
      </c>
      <c r="G40">
        <v>39</v>
      </c>
      <c r="H40" s="2">
        <v>8</v>
      </c>
      <c r="I40" s="2">
        <v>2</v>
      </c>
      <c r="J40" s="2">
        <f t="shared" si="1"/>
        <v>6</v>
      </c>
      <c r="M40" s="4">
        <v>39</v>
      </c>
      <c r="N40" s="2">
        <v>4</v>
      </c>
      <c r="P40" s="2">
        <v>4</v>
      </c>
      <c r="S40" s="4">
        <v>39</v>
      </c>
      <c r="T40" s="2">
        <v>4</v>
      </c>
      <c r="U40" s="2" t="s">
        <v>5</v>
      </c>
      <c r="V40" s="2">
        <v>0</v>
      </c>
    </row>
    <row r="41" spans="1:22" x14ac:dyDescent="0.2">
      <c r="A41">
        <v>40</v>
      </c>
      <c r="B41" s="2">
        <v>4</v>
      </c>
      <c r="C41" s="2">
        <v>1</v>
      </c>
      <c r="D41" s="2">
        <f t="shared" si="0"/>
        <v>5</v>
      </c>
      <c r="G41">
        <v>40</v>
      </c>
      <c r="H41" s="2">
        <v>8</v>
      </c>
      <c r="I41" s="2">
        <v>3</v>
      </c>
      <c r="J41" s="2">
        <f t="shared" si="1"/>
        <v>5</v>
      </c>
      <c r="M41" s="4">
        <v>40</v>
      </c>
      <c r="N41" s="2">
        <v>4</v>
      </c>
      <c r="P41" s="2">
        <v>5</v>
      </c>
      <c r="S41" s="4">
        <v>40</v>
      </c>
      <c r="T41" s="2">
        <v>4</v>
      </c>
      <c r="U41" s="2" t="s">
        <v>5</v>
      </c>
      <c r="V41" s="2">
        <v>1</v>
      </c>
    </row>
    <row r="42" spans="1:22" x14ac:dyDescent="0.2">
      <c r="A42">
        <v>41</v>
      </c>
      <c r="B42" s="2">
        <v>4</v>
      </c>
      <c r="C42" s="2">
        <v>2</v>
      </c>
      <c r="D42" s="2">
        <f t="shared" si="0"/>
        <v>6</v>
      </c>
      <c r="G42">
        <v>41</v>
      </c>
      <c r="H42" s="2">
        <v>8</v>
      </c>
      <c r="I42" s="2">
        <v>4</v>
      </c>
      <c r="J42" s="2">
        <f t="shared" si="1"/>
        <v>4</v>
      </c>
      <c r="M42" s="4">
        <v>41</v>
      </c>
      <c r="N42" s="2">
        <v>4</v>
      </c>
      <c r="P42" s="2">
        <v>6</v>
      </c>
      <c r="S42" s="4">
        <v>41</v>
      </c>
      <c r="T42" s="2">
        <v>4</v>
      </c>
      <c r="U42" s="2" t="s">
        <v>5</v>
      </c>
      <c r="V42" s="2">
        <v>2</v>
      </c>
    </row>
    <row r="43" spans="1:22" x14ac:dyDescent="0.2">
      <c r="A43">
        <v>42</v>
      </c>
      <c r="B43" s="2">
        <v>4</v>
      </c>
      <c r="C43" s="2">
        <v>3</v>
      </c>
      <c r="D43" s="2">
        <f t="shared" si="0"/>
        <v>7</v>
      </c>
      <c r="G43">
        <v>42</v>
      </c>
      <c r="H43" s="2">
        <v>8</v>
      </c>
      <c r="I43" s="2">
        <v>5</v>
      </c>
      <c r="J43" s="2">
        <f t="shared" si="1"/>
        <v>3</v>
      </c>
      <c r="M43" s="4">
        <v>42</v>
      </c>
      <c r="N43" s="2">
        <v>4</v>
      </c>
      <c r="P43" s="2">
        <v>7</v>
      </c>
      <c r="S43" s="4">
        <v>42</v>
      </c>
      <c r="T43" s="2">
        <v>4</v>
      </c>
      <c r="U43" s="2" t="s">
        <v>5</v>
      </c>
      <c r="V43" s="2">
        <v>3</v>
      </c>
    </row>
    <row r="44" spans="1:22" x14ac:dyDescent="0.2">
      <c r="A44">
        <v>43</v>
      </c>
      <c r="B44" s="2">
        <v>4</v>
      </c>
      <c r="C44" s="2">
        <v>4</v>
      </c>
      <c r="D44" s="2">
        <f t="shared" si="0"/>
        <v>8</v>
      </c>
      <c r="G44">
        <v>43</v>
      </c>
      <c r="H44" s="2">
        <v>8</v>
      </c>
      <c r="I44" s="2">
        <v>6</v>
      </c>
      <c r="J44" s="2">
        <f t="shared" si="1"/>
        <v>2</v>
      </c>
      <c r="M44" s="4">
        <v>43</v>
      </c>
      <c r="N44" s="2">
        <v>4</v>
      </c>
      <c r="P44" s="2">
        <v>8</v>
      </c>
      <c r="S44" s="4">
        <v>43</v>
      </c>
      <c r="T44" s="2">
        <v>4</v>
      </c>
      <c r="U44" s="2" t="s">
        <v>5</v>
      </c>
      <c r="V44" s="2">
        <v>4</v>
      </c>
    </row>
    <row r="45" spans="1:22" x14ac:dyDescent="0.2">
      <c r="A45">
        <v>44</v>
      </c>
      <c r="B45" s="2">
        <v>4</v>
      </c>
      <c r="C45" s="2">
        <v>5</v>
      </c>
      <c r="D45" s="2">
        <f t="shared" si="0"/>
        <v>9</v>
      </c>
      <c r="G45">
        <v>44</v>
      </c>
      <c r="H45" s="2">
        <v>8</v>
      </c>
      <c r="I45" s="2">
        <v>7</v>
      </c>
      <c r="J45" s="2">
        <f t="shared" si="1"/>
        <v>1</v>
      </c>
      <c r="M45" s="4">
        <v>44</v>
      </c>
      <c r="N45" s="2">
        <v>4</v>
      </c>
      <c r="P45" s="2">
        <v>9</v>
      </c>
      <c r="S45" s="4">
        <v>44</v>
      </c>
      <c r="T45" s="2">
        <v>4</v>
      </c>
      <c r="U45" s="2" t="s">
        <v>5</v>
      </c>
      <c r="V45" s="2">
        <v>5</v>
      </c>
    </row>
    <row r="46" spans="1:22" x14ac:dyDescent="0.2">
      <c r="A46">
        <v>45</v>
      </c>
      <c r="B46" s="2">
        <v>4</v>
      </c>
      <c r="C46" s="2">
        <v>6</v>
      </c>
      <c r="D46" s="2">
        <f t="shared" si="0"/>
        <v>10</v>
      </c>
      <c r="G46">
        <v>45</v>
      </c>
      <c r="H46" s="2">
        <v>8</v>
      </c>
      <c r="I46" s="2">
        <v>8</v>
      </c>
      <c r="J46" s="2">
        <f t="shared" si="1"/>
        <v>0</v>
      </c>
      <c r="M46" s="4">
        <v>45</v>
      </c>
      <c r="N46" s="2">
        <v>4</v>
      </c>
      <c r="P46" s="2">
        <v>10</v>
      </c>
      <c r="S46" s="4">
        <v>45</v>
      </c>
      <c r="T46" s="2">
        <v>4</v>
      </c>
      <c r="U46" s="2" t="s">
        <v>5</v>
      </c>
      <c r="V46" s="2">
        <v>6</v>
      </c>
    </row>
    <row r="47" spans="1:22" x14ac:dyDescent="0.2">
      <c r="A47">
        <v>46</v>
      </c>
      <c r="B47" s="2">
        <v>5</v>
      </c>
      <c r="C47" s="2">
        <v>0</v>
      </c>
      <c r="D47" s="2">
        <f t="shared" si="0"/>
        <v>5</v>
      </c>
      <c r="G47">
        <v>46</v>
      </c>
      <c r="H47" s="2">
        <v>9</v>
      </c>
      <c r="I47" s="2">
        <v>0</v>
      </c>
      <c r="J47" s="2">
        <f t="shared" si="1"/>
        <v>9</v>
      </c>
      <c r="M47" s="4">
        <v>46</v>
      </c>
      <c r="N47" s="2">
        <v>5</v>
      </c>
      <c r="P47" s="2">
        <v>5</v>
      </c>
      <c r="S47" s="4">
        <v>46</v>
      </c>
      <c r="T47" s="2">
        <v>5</v>
      </c>
      <c r="U47" s="2" t="s">
        <v>5</v>
      </c>
      <c r="V47" s="2">
        <v>0</v>
      </c>
    </row>
    <row r="48" spans="1:22" x14ac:dyDescent="0.2">
      <c r="A48">
        <v>47</v>
      </c>
      <c r="B48" s="2">
        <v>5</v>
      </c>
      <c r="C48" s="2">
        <v>1</v>
      </c>
      <c r="D48" s="2">
        <f t="shared" si="0"/>
        <v>6</v>
      </c>
      <c r="G48">
        <v>47</v>
      </c>
      <c r="H48" s="2">
        <v>9</v>
      </c>
      <c r="I48" s="2">
        <v>1</v>
      </c>
      <c r="J48" s="2">
        <f t="shared" si="1"/>
        <v>8</v>
      </c>
      <c r="M48" s="4">
        <v>47</v>
      </c>
      <c r="N48" s="2">
        <v>5</v>
      </c>
      <c r="P48" s="2">
        <v>6</v>
      </c>
      <c r="S48" s="4">
        <v>47</v>
      </c>
      <c r="T48" s="2">
        <v>5</v>
      </c>
      <c r="U48" s="2" t="s">
        <v>5</v>
      </c>
      <c r="V48" s="2">
        <v>1</v>
      </c>
    </row>
    <row r="49" spans="1:22" x14ac:dyDescent="0.2">
      <c r="A49">
        <v>48</v>
      </c>
      <c r="B49" s="2">
        <v>5</v>
      </c>
      <c r="C49" s="2">
        <v>2</v>
      </c>
      <c r="D49" s="2">
        <f t="shared" si="0"/>
        <v>7</v>
      </c>
      <c r="G49">
        <v>48</v>
      </c>
      <c r="H49" s="2">
        <v>9</v>
      </c>
      <c r="I49" s="2">
        <v>2</v>
      </c>
      <c r="J49" s="2">
        <f t="shared" si="1"/>
        <v>7</v>
      </c>
      <c r="M49" s="4">
        <v>48</v>
      </c>
      <c r="N49" s="2">
        <v>5</v>
      </c>
      <c r="P49" s="2">
        <v>7</v>
      </c>
      <c r="S49" s="4">
        <v>48</v>
      </c>
      <c r="T49" s="2">
        <v>5</v>
      </c>
      <c r="U49" s="2" t="s">
        <v>5</v>
      </c>
      <c r="V49" s="2">
        <v>2</v>
      </c>
    </row>
    <row r="50" spans="1:22" x14ac:dyDescent="0.2">
      <c r="A50">
        <v>49</v>
      </c>
      <c r="B50" s="2">
        <v>5</v>
      </c>
      <c r="C50" s="2">
        <v>3</v>
      </c>
      <c r="D50" s="2">
        <f t="shared" si="0"/>
        <v>8</v>
      </c>
      <c r="G50">
        <v>49</v>
      </c>
      <c r="H50" s="2">
        <v>9</v>
      </c>
      <c r="I50" s="2">
        <v>3</v>
      </c>
      <c r="J50" s="2">
        <f t="shared" si="1"/>
        <v>6</v>
      </c>
      <c r="M50" s="4">
        <v>49</v>
      </c>
      <c r="N50" s="2">
        <v>5</v>
      </c>
      <c r="P50" s="2">
        <v>8</v>
      </c>
      <c r="S50" s="4">
        <v>49</v>
      </c>
      <c r="T50" s="2">
        <v>5</v>
      </c>
      <c r="U50" s="2" t="s">
        <v>5</v>
      </c>
      <c r="V50" s="2">
        <v>3</v>
      </c>
    </row>
    <row r="51" spans="1:22" x14ac:dyDescent="0.2">
      <c r="A51">
        <v>50</v>
      </c>
      <c r="B51" s="2">
        <v>5</v>
      </c>
      <c r="C51" s="2">
        <v>4</v>
      </c>
      <c r="D51" s="2">
        <f t="shared" si="0"/>
        <v>9</v>
      </c>
      <c r="G51">
        <v>50</v>
      </c>
      <c r="H51" s="2">
        <v>9</v>
      </c>
      <c r="I51" s="2">
        <v>4</v>
      </c>
      <c r="J51" s="2">
        <f t="shared" si="1"/>
        <v>5</v>
      </c>
      <c r="M51" s="4">
        <v>50</v>
      </c>
      <c r="N51" s="2">
        <v>5</v>
      </c>
      <c r="P51" s="2">
        <v>9</v>
      </c>
      <c r="S51" s="4">
        <v>50</v>
      </c>
      <c r="T51" s="2">
        <v>5</v>
      </c>
      <c r="U51" s="2" t="s">
        <v>5</v>
      </c>
      <c r="V51" s="2">
        <v>4</v>
      </c>
    </row>
    <row r="52" spans="1:22" x14ac:dyDescent="0.2">
      <c r="A52">
        <v>51</v>
      </c>
      <c r="B52" s="2">
        <v>5</v>
      </c>
      <c r="C52" s="2">
        <v>5</v>
      </c>
      <c r="D52" s="2">
        <f t="shared" si="0"/>
        <v>10</v>
      </c>
      <c r="G52">
        <v>51</v>
      </c>
      <c r="H52" s="2">
        <v>9</v>
      </c>
      <c r="I52" s="2">
        <v>5</v>
      </c>
      <c r="J52" s="2">
        <f t="shared" si="1"/>
        <v>4</v>
      </c>
      <c r="M52" s="4">
        <v>51</v>
      </c>
      <c r="N52" s="2">
        <v>5</v>
      </c>
      <c r="P52" s="2">
        <v>10</v>
      </c>
      <c r="S52" s="4">
        <v>51</v>
      </c>
      <c r="T52" s="2">
        <v>5</v>
      </c>
      <c r="U52" s="2" t="s">
        <v>5</v>
      </c>
      <c r="V52" s="2">
        <v>5</v>
      </c>
    </row>
    <row r="53" spans="1:22" x14ac:dyDescent="0.2">
      <c r="A53">
        <v>52</v>
      </c>
      <c r="B53" s="2">
        <v>6</v>
      </c>
      <c r="C53" s="2">
        <v>0</v>
      </c>
      <c r="D53" s="2">
        <f t="shared" si="0"/>
        <v>6</v>
      </c>
      <c r="G53">
        <v>52</v>
      </c>
      <c r="H53" s="2">
        <v>9</v>
      </c>
      <c r="I53" s="2">
        <v>6</v>
      </c>
      <c r="J53" s="2">
        <f t="shared" si="1"/>
        <v>3</v>
      </c>
      <c r="M53" s="4">
        <v>52</v>
      </c>
      <c r="N53" s="2">
        <v>6</v>
      </c>
      <c r="P53" s="2">
        <v>6</v>
      </c>
      <c r="S53" s="4">
        <v>52</v>
      </c>
      <c r="T53" s="2">
        <v>6</v>
      </c>
      <c r="U53" s="2" t="s">
        <v>5</v>
      </c>
      <c r="V53" s="2">
        <v>0</v>
      </c>
    </row>
    <row r="54" spans="1:22" x14ac:dyDescent="0.2">
      <c r="A54">
        <v>53</v>
      </c>
      <c r="B54" s="2">
        <v>6</v>
      </c>
      <c r="C54" s="2">
        <v>1</v>
      </c>
      <c r="D54" s="2">
        <f t="shared" si="0"/>
        <v>7</v>
      </c>
      <c r="G54">
        <v>53</v>
      </c>
      <c r="H54" s="2">
        <v>9</v>
      </c>
      <c r="I54" s="2">
        <v>7</v>
      </c>
      <c r="J54" s="2">
        <f t="shared" si="1"/>
        <v>2</v>
      </c>
      <c r="M54" s="4">
        <v>53</v>
      </c>
      <c r="N54" s="2">
        <v>6</v>
      </c>
      <c r="P54" s="2">
        <v>7</v>
      </c>
      <c r="S54" s="4">
        <v>53</v>
      </c>
      <c r="T54" s="2">
        <v>6</v>
      </c>
      <c r="U54" s="2" t="s">
        <v>5</v>
      </c>
      <c r="V54" s="2">
        <v>1</v>
      </c>
    </row>
    <row r="55" spans="1:22" x14ac:dyDescent="0.2">
      <c r="A55">
        <v>54</v>
      </c>
      <c r="B55" s="2">
        <v>6</v>
      </c>
      <c r="C55" s="2">
        <v>2</v>
      </c>
      <c r="D55" s="2">
        <f t="shared" si="0"/>
        <v>8</v>
      </c>
      <c r="G55">
        <v>54</v>
      </c>
      <c r="H55" s="2">
        <v>9</v>
      </c>
      <c r="I55" s="2">
        <v>8</v>
      </c>
      <c r="J55" s="2">
        <f t="shared" si="1"/>
        <v>1</v>
      </c>
      <c r="M55" s="4">
        <v>54</v>
      </c>
      <c r="N55" s="2">
        <v>6</v>
      </c>
      <c r="P55" s="2">
        <v>8</v>
      </c>
      <c r="S55" s="4">
        <v>54</v>
      </c>
      <c r="T55" s="2">
        <v>6</v>
      </c>
      <c r="U55" s="2" t="s">
        <v>5</v>
      </c>
      <c r="V55" s="2">
        <v>2</v>
      </c>
    </row>
    <row r="56" spans="1:22" x14ac:dyDescent="0.2">
      <c r="A56">
        <v>55</v>
      </c>
      <c r="B56" s="2">
        <v>6</v>
      </c>
      <c r="C56" s="2">
        <v>3</v>
      </c>
      <c r="D56" s="2">
        <f t="shared" si="0"/>
        <v>9</v>
      </c>
      <c r="G56">
        <v>55</v>
      </c>
      <c r="H56" s="2">
        <v>9</v>
      </c>
      <c r="I56" s="2">
        <v>9</v>
      </c>
      <c r="J56" s="2">
        <f t="shared" si="1"/>
        <v>0</v>
      </c>
      <c r="M56" s="4">
        <v>55</v>
      </c>
      <c r="N56" s="2">
        <v>6</v>
      </c>
      <c r="P56" s="2">
        <v>9</v>
      </c>
      <c r="S56" s="4">
        <v>55</v>
      </c>
      <c r="T56" s="2">
        <v>6</v>
      </c>
      <c r="U56" s="2" t="s">
        <v>5</v>
      </c>
      <c r="V56" s="2">
        <v>3</v>
      </c>
    </row>
    <row r="57" spans="1:22" x14ac:dyDescent="0.2">
      <c r="A57">
        <v>56</v>
      </c>
      <c r="B57" s="2">
        <v>6</v>
      </c>
      <c r="C57" s="2">
        <v>4</v>
      </c>
      <c r="D57" s="2">
        <f t="shared" si="0"/>
        <v>10</v>
      </c>
      <c r="G57">
        <v>56</v>
      </c>
      <c r="H57" s="2">
        <v>10</v>
      </c>
      <c r="I57" s="2">
        <v>0</v>
      </c>
      <c r="J57" s="2">
        <f t="shared" si="1"/>
        <v>10</v>
      </c>
      <c r="M57" s="4">
        <v>56</v>
      </c>
      <c r="N57" s="2">
        <v>6</v>
      </c>
      <c r="P57" s="2">
        <v>10</v>
      </c>
      <c r="S57" s="4">
        <v>56</v>
      </c>
      <c r="T57" s="2">
        <v>6</v>
      </c>
      <c r="U57" s="2" t="s">
        <v>5</v>
      </c>
      <c r="V57" s="2">
        <v>4</v>
      </c>
    </row>
    <row r="58" spans="1:22" x14ac:dyDescent="0.2">
      <c r="A58">
        <v>57</v>
      </c>
      <c r="B58" s="2">
        <v>7</v>
      </c>
      <c r="C58" s="2">
        <v>0</v>
      </c>
      <c r="D58" s="2">
        <f t="shared" si="0"/>
        <v>7</v>
      </c>
      <c r="G58">
        <v>57</v>
      </c>
      <c r="H58" s="2">
        <v>10</v>
      </c>
      <c r="I58" s="2">
        <v>1</v>
      </c>
      <c r="J58" s="2">
        <f t="shared" si="1"/>
        <v>9</v>
      </c>
      <c r="M58" s="4">
        <v>57</v>
      </c>
      <c r="N58" s="2">
        <v>7</v>
      </c>
      <c r="P58" s="2">
        <v>7</v>
      </c>
      <c r="S58" s="4">
        <v>57</v>
      </c>
      <c r="T58" s="2">
        <v>7</v>
      </c>
      <c r="U58" s="2" t="s">
        <v>5</v>
      </c>
      <c r="V58" s="2">
        <v>0</v>
      </c>
    </row>
    <row r="59" spans="1:22" x14ac:dyDescent="0.2">
      <c r="A59">
        <v>58</v>
      </c>
      <c r="B59" s="2">
        <v>7</v>
      </c>
      <c r="C59" s="2">
        <v>1</v>
      </c>
      <c r="D59" s="2">
        <f t="shared" si="0"/>
        <v>8</v>
      </c>
      <c r="G59">
        <v>58</v>
      </c>
      <c r="H59" s="2">
        <v>10</v>
      </c>
      <c r="I59" s="2">
        <v>2</v>
      </c>
      <c r="J59" s="2">
        <f t="shared" si="1"/>
        <v>8</v>
      </c>
      <c r="M59" s="4">
        <v>58</v>
      </c>
      <c r="N59" s="2">
        <v>7</v>
      </c>
      <c r="P59" s="2">
        <v>8</v>
      </c>
      <c r="S59" s="4">
        <v>58</v>
      </c>
      <c r="T59" s="2">
        <v>7</v>
      </c>
      <c r="U59" s="2" t="s">
        <v>5</v>
      </c>
      <c r="V59" s="2">
        <v>1</v>
      </c>
    </row>
    <row r="60" spans="1:22" x14ac:dyDescent="0.2">
      <c r="A60">
        <v>59</v>
      </c>
      <c r="B60" s="2">
        <v>7</v>
      </c>
      <c r="C60" s="2">
        <v>2</v>
      </c>
      <c r="D60" s="2">
        <f t="shared" si="0"/>
        <v>9</v>
      </c>
      <c r="G60">
        <v>59</v>
      </c>
      <c r="H60" s="2">
        <v>10</v>
      </c>
      <c r="I60" s="2">
        <v>3</v>
      </c>
      <c r="J60" s="2">
        <f t="shared" si="1"/>
        <v>7</v>
      </c>
      <c r="M60" s="4">
        <v>59</v>
      </c>
      <c r="N60" s="2">
        <v>7</v>
      </c>
      <c r="P60" s="2">
        <v>9</v>
      </c>
      <c r="S60" s="4">
        <v>59</v>
      </c>
      <c r="T60" s="2">
        <v>7</v>
      </c>
      <c r="U60" s="2" t="s">
        <v>5</v>
      </c>
      <c r="V60" s="2">
        <v>2</v>
      </c>
    </row>
    <row r="61" spans="1:22" x14ac:dyDescent="0.2">
      <c r="A61">
        <v>60</v>
      </c>
      <c r="B61" s="2">
        <v>7</v>
      </c>
      <c r="C61" s="2">
        <v>3</v>
      </c>
      <c r="D61" s="2">
        <f t="shared" si="0"/>
        <v>10</v>
      </c>
      <c r="G61">
        <v>60</v>
      </c>
      <c r="H61" s="2">
        <v>10</v>
      </c>
      <c r="I61" s="2">
        <v>4</v>
      </c>
      <c r="J61" s="2">
        <f t="shared" si="1"/>
        <v>6</v>
      </c>
      <c r="M61" s="4">
        <v>60</v>
      </c>
      <c r="N61" s="2">
        <v>7</v>
      </c>
      <c r="P61" s="2">
        <v>10</v>
      </c>
      <c r="S61" s="4">
        <v>60</v>
      </c>
      <c r="T61" s="2">
        <v>7</v>
      </c>
      <c r="U61" s="2" t="s">
        <v>5</v>
      </c>
      <c r="V61" s="2">
        <v>3</v>
      </c>
    </row>
    <row r="62" spans="1:22" x14ac:dyDescent="0.2">
      <c r="A62">
        <v>61</v>
      </c>
      <c r="B62" s="2">
        <v>8</v>
      </c>
      <c r="C62" s="2">
        <v>0</v>
      </c>
      <c r="D62" s="2">
        <f t="shared" si="0"/>
        <v>8</v>
      </c>
      <c r="G62">
        <v>61</v>
      </c>
      <c r="H62" s="2">
        <v>10</v>
      </c>
      <c r="I62" s="2">
        <v>5</v>
      </c>
      <c r="J62" s="2">
        <f t="shared" si="1"/>
        <v>5</v>
      </c>
      <c r="M62" s="4">
        <v>61</v>
      </c>
      <c r="N62" s="2">
        <v>8</v>
      </c>
      <c r="P62" s="2">
        <v>8</v>
      </c>
      <c r="S62" s="4">
        <v>61</v>
      </c>
      <c r="T62" s="2">
        <v>8</v>
      </c>
      <c r="U62" s="2" t="s">
        <v>5</v>
      </c>
      <c r="V62" s="2">
        <v>0</v>
      </c>
    </row>
    <row r="63" spans="1:22" x14ac:dyDescent="0.2">
      <c r="A63">
        <v>62</v>
      </c>
      <c r="B63" s="2">
        <v>8</v>
      </c>
      <c r="C63" s="2">
        <v>1</v>
      </c>
      <c r="D63" s="2">
        <f t="shared" si="0"/>
        <v>9</v>
      </c>
      <c r="G63">
        <v>62</v>
      </c>
      <c r="H63" s="2">
        <v>10</v>
      </c>
      <c r="I63" s="2">
        <v>6</v>
      </c>
      <c r="J63" s="2">
        <f t="shared" si="1"/>
        <v>4</v>
      </c>
      <c r="M63" s="4">
        <v>62</v>
      </c>
      <c r="N63" s="2">
        <v>8</v>
      </c>
      <c r="P63" s="2">
        <v>9</v>
      </c>
      <c r="S63" s="4">
        <v>62</v>
      </c>
      <c r="T63" s="2">
        <v>8</v>
      </c>
      <c r="U63" s="2" t="s">
        <v>5</v>
      </c>
      <c r="V63" s="2">
        <v>1</v>
      </c>
    </row>
    <row r="64" spans="1:22" x14ac:dyDescent="0.2">
      <c r="A64">
        <v>63</v>
      </c>
      <c r="B64" s="2">
        <v>8</v>
      </c>
      <c r="C64" s="2">
        <v>2</v>
      </c>
      <c r="D64" s="2">
        <f t="shared" si="0"/>
        <v>10</v>
      </c>
      <c r="G64">
        <v>63</v>
      </c>
      <c r="H64" s="2">
        <v>10</v>
      </c>
      <c r="I64" s="2">
        <v>7</v>
      </c>
      <c r="J64" s="2">
        <f t="shared" si="1"/>
        <v>3</v>
      </c>
      <c r="M64" s="4">
        <v>63</v>
      </c>
      <c r="N64" s="2">
        <v>8</v>
      </c>
      <c r="P64" s="2">
        <v>10</v>
      </c>
      <c r="S64" s="4">
        <v>63</v>
      </c>
      <c r="T64" s="2">
        <v>8</v>
      </c>
      <c r="U64" s="2" t="s">
        <v>5</v>
      </c>
      <c r="V64" s="2">
        <v>2</v>
      </c>
    </row>
    <row r="65" spans="1:22" x14ac:dyDescent="0.2">
      <c r="A65">
        <v>64</v>
      </c>
      <c r="B65" s="2">
        <v>9</v>
      </c>
      <c r="C65" s="2">
        <v>0</v>
      </c>
      <c r="D65" s="2">
        <f t="shared" si="0"/>
        <v>9</v>
      </c>
      <c r="G65">
        <v>64</v>
      </c>
      <c r="H65" s="2">
        <v>10</v>
      </c>
      <c r="I65" s="2">
        <v>8</v>
      </c>
      <c r="J65" s="2">
        <f t="shared" si="1"/>
        <v>2</v>
      </c>
      <c r="M65" s="4">
        <v>64</v>
      </c>
      <c r="N65" s="2">
        <v>9</v>
      </c>
      <c r="P65" s="2">
        <v>9</v>
      </c>
      <c r="S65" s="4">
        <v>64</v>
      </c>
      <c r="T65" s="2">
        <v>9</v>
      </c>
      <c r="U65" s="2" t="s">
        <v>5</v>
      </c>
      <c r="V65" s="2">
        <v>0</v>
      </c>
    </row>
    <row r="66" spans="1:22" x14ac:dyDescent="0.2">
      <c r="A66">
        <v>65</v>
      </c>
      <c r="B66" s="2">
        <v>9</v>
      </c>
      <c r="C66" s="2">
        <v>1</v>
      </c>
      <c r="D66" s="2">
        <f t="shared" ref="D66" si="2">B66+C66</f>
        <v>10</v>
      </c>
      <c r="G66">
        <v>65</v>
      </c>
      <c r="H66" s="2">
        <v>10</v>
      </c>
      <c r="I66" s="2">
        <v>9</v>
      </c>
      <c r="J66" s="2">
        <f t="shared" si="1"/>
        <v>1</v>
      </c>
      <c r="M66" s="4">
        <v>65</v>
      </c>
      <c r="N66" s="2">
        <v>9</v>
      </c>
      <c r="P66" s="2">
        <v>10</v>
      </c>
      <c r="S66" s="4">
        <v>65</v>
      </c>
      <c r="T66" s="2">
        <v>9</v>
      </c>
      <c r="U66" s="2" t="s">
        <v>5</v>
      </c>
      <c r="V66" s="2">
        <v>1</v>
      </c>
    </row>
    <row r="67" spans="1:22" x14ac:dyDescent="0.2">
      <c r="A67">
        <v>66</v>
      </c>
      <c r="B67" s="2">
        <v>10</v>
      </c>
      <c r="C67" s="2">
        <v>0</v>
      </c>
      <c r="D67" s="2">
        <f>B67+C67</f>
        <v>10</v>
      </c>
      <c r="G67">
        <v>66</v>
      </c>
      <c r="H67" s="2">
        <v>10</v>
      </c>
      <c r="I67" s="2">
        <v>10</v>
      </c>
      <c r="J67" s="2">
        <f t="shared" ref="J67" si="3">H67-I67</f>
        <v>0</v>
      </c>
      <c r="M67" s="4">
        <v>66</v>
      </c>
      <c r="N67" s="2">
        <v>10</v>
      </c>
      <c r="P67" s="2">
        <v>10</v>
      </c>
      <c r="S67" s="4">
        <v>66</v>
      </c>
      <c r="T67" s="2">
        <v>10</v>
      </c>
      <c r="U67" s="2" t="s">
        <v>5</v>
      </c>
      <c r="V67" s="2">
        <v>0</v>
      </c>
    </row>
    <row r="68" spans="1:22" x14ac:dyDescent="0.2">
      <c r="M68" s="4">
        <v>67</v>
      </c>
      <c r="O68" s="2" t="s">
        <v>15</v>
      </c>
      <c r="P68" s="2">
        <v>0</v>
      </c>
      <c r="S68" s="4">
        <v>67</v>
      </c>
      <c r="T68" s="2">
        <v>0</v>
      </c>
      <c r="U68" s="2" t="s">
        <v>9</v>
      </c>
      <c r="V68" s="2">
        <v>0</v>
      </c>
    </row>
    <row r="69" spans="1:22" x14ac:dyDescent="0.2">
      <c r="M69" s="4">
        <v>68</v>
      </c>
      <c r="O69" s="2">
        <v>1</v>
      </c>
      <c r="P69" s="2">
        <v>1</v>
      </c>
      <c r="S69" s="4">
        <v>68</v>
      </c>
      <c r="T69" s="2">
        <v>1</v>
      </c>
      <c r="U69" s="2" t="s">
        <v>9</v>
      </c>
      <c r="V69" s="2">
        <v>0</v>
      </c>
    </row>
    <row r="70" spans="1:22" x14ac:dyDescent="0.2">
      <c r="M70" s="4">
        <v>69</v>
      </c>
      <c r="O70" s="2">
        <v>2</v>
      </c>
      <c r="P70" s="2">
        <v>2</v>
      </c>
      <c r="S70" s="4">
        <v>69</v>
      </c>
      <c r="T70" s="2">
        <v>1</v>
      </c>
      <c r="U70" s="2" t="s">
        <v>9</v>
      </c>
      <c r="V70" s="2">
        <v>1</v>
      </c>
    </row>
    <row r="71" spans="1:22" x14ac:dyDescent="0.2">
      <c r="M71" s="4">
        <v>70</v>
      </c>
      <c r="O71" s="2">
        <v>3</v>
      </c>
      <c r="P71" s="2">
        <v>3</v>
      </c>
      <c r="S71" s="4">
        <v>70</v>
      </c>
      <c r="T71" s="2">
        <v>2</v>
      </c>
      <c r="U71" s="2" t="s">
        <v>9</v>
      </c>
      <c r="V71" s="2">
        <v>0</v>
      </c>
    </row>
    <row r="72" spans="1:22" x14ac:dyDescent="0.2">
      <c r="M72" s="4">
        <v>71</v>
      </c>
      <c r="O72" s="2">
        <v>4</v>
      </c>
      <c r="P72" s="2">
        <v>4</v>
      </c>
      <c r="S72" s="4">
        <v>71</v>
      </c>
      <c r="T72" s="2">
        <v>2</v>
      </c>
      <c r="U72" s="2" t="s">
        <v>9</v>
      </c>
      <c r="V72" s="2">
        <v>1</v>
      </c>
    </row>
    <row r="73" spans="1:22" x14ac:dyDescent="0.2">
      <c r="M73" s="4">
        <v>72</v>
      </c>
      <c r="O73" s="2">
        <v>5</v>
      </c>
      <c r="P73" s="2">
        <v>5</v>
      </c>
      <c r="S73" s="4">
        <v>72</v>
      </c>
      <c r="T73" s="2">
        <v>2</v>
      </c>
      <c r="U73" s="2" t="s">
        <v>9</v>
      </c>
      <c r="V73" s="2">
        <v>2</v>
      </c>
    </row>
    <row r="74" spans="1:22" x14ac:dyDescent="0.2">
      <c r="M74" s="4">
        <v>73</v>
      </c>
      <c r="O74" s="2">
        <v>6</v>
      </c>
      <c r="P74" s="2">
        <v>6</v>
      </c>
      <c r="S74" s="4">
        <v>73</v>
      </c>
      <c r="T74" s="2">
        <v>3</v>
      </c>
      <c r="U74" s="2" t="s">
        <v>9</v>
      </c>
      <c r="V74" s="2">
        <v>0</v>
      </c>
    </row>
    <row r="75" spans="1:22" x14ac:dyDescent="0.2">
      <c r="M75" s="4">
        <v>74</v>
      </c>
      <c r="O75" s="2">
        <v>7</v>
      </c>
      <c r="P75" s="2">
        <v>7</v>
      </c>
      <c r="S75" s="4">
        <v>74</v>
      </c>
      <c r="T75" s="2">
        <v>3</v>
      </c>
      <c r="U75" s="2" t="s">
        <v>9</v>
      </c>
      <c r="V75" s="2">
        <v>1</v>
      </c>
    </row>
    <row r="76" spans="1:22" x14ac:dyDescent="0.2">
      <c r="M76" s="4">
        <v>75</v>
      </c>
      <c r="O76" s="2">
        <v>8</v>
      </c>
      <c r="P76" s="2">
        <v>8</v>
      </c>
      <c r="S76" s="4">
        <v>75</v>
      </c>
      <c r="T76" s="2">
        <v>3</v>
      </c>
      <c r="U76" s="2" t="s">
        <v>9</v>
      </c>
      <c r="V76" s="2">
        <v>2</v>
      </c>
    </row>
    <row r="77" spans="1:22" x14ac:dyDescent="0.2">
      <c r="M77" s="4">
        <v>76</v>
      </c>
      <c r="O77" s="2">
        <v>9</v>
      </c>
      <c r="P77" s="2">
        <v>9</v>
      </c>
      <c r="S77" s="4">
        <v>76</v>
      </c>
      <c r="T77" s="2">
        <v>3</v>
      </c>
      <c r="U77" s="2" t="s">
        <v>9</v>
      </c>
      <c r="V77" s="2">
        <v>3</v>
      </c>
    </row>
    <row r="78" spans="1:22" x14ac:dyDescent="0.2">
      <c r="M78" s="4">
        <v>77</v>
      </c>
      <c r="O78" s="2">
        <v>10</v>
      </c>
      <c r="P78" s="2">
        <v>10</v>
      </c>
      <c r="S78" s="4">
        <v>77</v>
      </c>
      <c r="T78" s="2">
        <v>4</v>
      </c>
      <c r="U78" s="2" t="s">
        <v>9</v>
      </c>
      <c r="V78" s="2">
        <v>0</v>
      </c>
    </row>
    <row r="79" spans="1:22" x14ac:dyDescent="0.2">
      <c r="M79" s="4">
        <v>78</v>
      </c>
      <c r="O79" s="2" t="s">
        <v>15</v>
      </c>
      <c r="P79" s="2">
        <v>1</v>
      </c>
      <c r="S79" s="4">
        <v>78</v>
      </c>
      <c r="T79" s="2">
        <v>4</v>
      </c>
      <c r="U79" s="2" t="s">
        <v>9</v>
      </c>
      <c r="V79" s="2">
        <v>1</v>
      </c>
    </row>
    <row r="80" spans="1:22" x14ac:dyDescent="0.2">
      <c r="M80" s="4">
        <v>79</v>
      </c>
      <c r="O80" s="2">
        <v>1</v>
      </c>
      <c r="P80" s="2">
        <v>2</v>
      </c>
      <c r="S80" s="4">
        <v>79</v>
      </c>
      <c r="T80" s="2">
        <v>4</v>
      </c>
      <c r="U80" s="2" t="s">
        <v>9</v>
      </c>
      <c r="V80" s="2">
        <v>2</v>
      </c>
    </row>
    <row r="81" spans="13:22" x14ac:dyDescent="0.2">
      <c r="M81" s="4">
        <v>80</v>
      </c>
      <c r="O81" s="2">
        <v>2</v>
      </c>
      <c r="P81" s="2">
        <v>3</v>
      </c>
      <c r="S81" s="4">
        <v>80</v>
      </c>
      <c r="T81" s="2">
        <v>4</v>
      </c>
      <c r="U81" s="2" t="s">
        <v>9</v>
      </c>
      <c r="V81" s="2">
        <v>3</v>
      </c>
    </row>
    <row r="82" spans="13:22" x14ac:dyDescent="0.2">
      <c r="M82" s="4">
        <v>81</v>
      </c>
      <c r="O82" s="2">
        <v>3</v>
      </c>
      <c r="P82" s="2">
        <v>4</v>
      </c>
      <c r="S82" s="4">
        <v>81</v>
      </c>
      <c r="T82" s="2">
        <v>4</v>
      </c>
      <c r="U82" s="2" t="s">
        <v>9</v>
      </c>
      <c r="V82" s="2">
        <v>4</v>
      </c>
    </row>
    <row r="83" spans="13:22" x14ac:dyDescent="0.2">
      <c r="M83" s="4">
        <v>82</v>
      </c>
      <c r="O83" s="2">
        <v>4</v>
      </c>
      <c r="P83" s="2">
        <v>5</v>
      </c>
      <c r="S83" s="4">
        <v>82</v>
      </c>
      <c r="T83" s="2">
        <v>5</v>
      </c>
      <c r="U83" s="2" t="s">
        <v>9</v>
      </c>
      <c r="V83" s="2">
        <v>0</v>
      </c>
    </row>
    <row r="84" spans="13:22" x14ac:dyDescent="0.2">
      <c r="M84" s="4">
        <v>83</v>
      </c>
      <c r="O84" s="2">
        <v>5</v>
      </c>
      <c r="P84" s="2">
        <v>6</v>
      </c>
      <c r="S84" s="4">
        <v>83</v>
      </c>
      <c r="T84" s="2">
        <v>5</v>
      </c>
      <c r="U84" s="2" t="s">
        <v>9</v>
      </c>
      <c r="V84" s="2">
        <v>1</v>
      </c>
    </row>
    <row r="85" spans="13:22" x14ac:dyDescent="0.2">
      <c r="M85" s="4">
        <v>84</v>
      </c>
      <c r="O85" s="2">
        <v>6</v>
      </c>
      <c r="P85" s="2">
        <v>7</v>
      </c>
      <c r="S85" s="4">
        <v>84</v>
      </c>
      <c r="T85" s="2">
        <v>5</v>
      </c>
      <c r="U85" s="2" t="s">
        <v>9</v>
      </c>
      <c r="V85" s="2">
        <v>2</v>
      </c>
    </row>
    <row r="86" spans="13:22" x14ac:dyDescent="0.2">
      <c r="M86" s="4">
        <v>85</v>
      </c>
      <c r="O86" s="2">
        <v>7</v>
      </c>
      <c r="P86" s="2">
        <v>8</v>
      </c>
      <c r="S86" s="4">
        <v>85</v>
      </c>
      <c r="T86" s="2">
        <v>5</v>
      </c>
      <c r="U86" s="2" t="s">
        <v>9</v>
      </c>
      <c r="V86" s="2">
        <v>3</v>
      </c>
    </row>
    <row r="87" spans="13:22" x14ac:dyDescent="0.2">
      <c r="M87" s="4">
        <v>86</v>
      </c>
      <c r="O87" s="2">
        <v>8</v>
      </c>
      <c r="P87" s="2">
        <v>9</v>
      </c>
      <c r="S87" s="4">
        <v>86</v>
      </c>
      <c r="T87" s="2">
        <v>5</v>
      </c>
      <c r="U87" s="2" t="s">
        <v>9</v>
      </c>
      <c r="V87" s="2">
        <v>4</v>
      </c>
    </row>
    <row r="88" spans="13:22" x14ac:dyDescent="0.2">
      <c r="M88" s="4">
        <v>87</v>
      </c>
      <c r="O88" s="2">
        <v>9</v>
      </c>
      <c r="P88" s="2">
        <v>10</v>
      </c>
      <c r="S88" s="4">
        <v>87</v>
      </c>
      <c r="T88" s="2">
        <v>5</v>
      </c>
      <c r="U88" s="2" t="s">
        <v>9</v>
      </c>
      <c r="V88" s="2">
        <v>5</v>
      </c>
    </row>
    <row r="89" spans="13:22" x14ac:dyDescent="0.2">
      <c r="M89" s="4">
        <v>88</v>
      </c>
      <c r="O89" s="2" t="s">
        <v>15</v>
      </c>
      <c r="P89" s="2">
        <v>2</v>
      </c>
      <c r="S89" s="4">
        <v>88</v>
      </c>
      <c r="T89" s="2">
        <v>6</v>
      </c>
      <c r="U89" s="2" t="s">
        <v>9</v>
      </c>
      <c r="V89" s="2">
        <v>0</v>
      </c>
    </row>
    <row r="90" spans="13:22" x14ac:dyDescent="0.2">
      <c r="M90" s="4">
        <v>89</v>
      </c>
      <c r="O90" s="2">
        <v>1</v>
      </c>
      <c r="P90" s="2">
        <v>3</v>
      </c>
      <c r="S90" s="4">
        <v>89</v>
      </c>
      <c r="T90" s="2">
        <v>6</v>
      </c>
      <c r="U90" s="2" t="s">
        <v>9</v>
      </c>
      <c r="V90" s="2">
        <v>1</v>
      </c>
    </row>
    <row r="91" spans="13:22" x14ac:dyDescent="0.2">
      <c r="M91" s="4">
        <v>90</v>
      </c>
      <c r="O91" s="2">
        <v>2</v>
      </c>
      <c r="P91" s="2">
        <v>4</v>
      </c>
      <c r="S91" s="4">
        <v>90</v>
      </c>
      <c r="T91" s="2">
        <v>6</v>
      </c>
      <c r="U91" s="2" t="s">
        <v>9</v>
      </c>
      <c r="V91" s="2">
        <v>2</v>
      </c>
    </row>
    <row r="92" spans="13:22" x14ac:dyDescent="0.2">
      <c r="M92" s="4">
        <v>91</v>
      </c>
      <c r="O92" s="2">
        <v>3</v>
      </c>
      <c r="P92" s="2">
        <v>5</v>
      </c>
      <c r="S92" s="4">
        <v>91</v>
      </c>
      <c r="T92" s="2">
        <v>6</v>
      </c>
      <c r="U92" s="2" t="s">
        <v>9</v>
      </c>
      <c r="V92" s="2">
        <v>3</v>
      </c>
    </row>
    <row r="93" spans="13:22" x14ac:dyDescent="0.2">
      <c r="M93" s="4">
        <v>92</v>
      </c>
      <c r="O93" s="2">
        <v>4</v>
      </c>
      <c r="P93" s="2">
        <v>6</v>
      </c>
      <c r="S93" s="4">
        <v>92</v>
      </c>
      <c r="T93" s="2">
        <v>6</v>
      </c>
      <c r="U93" s="2" t="s">
        <v>9</v>
      </c>
      <c r="V93" s="2">
        <v>4</v>
      </c>
    </row>
    <row r="94" spans="13:22" x14ac:dyDescent="0.2">
      <c r="M94" s="4">
        <v>93</v>
      </c>
      <c r="O94" s="2">
        <v>5</v>
      </c>
      <c r="P94" s="2">
        <v>7</v>
      </c>
      <c r="S94" s="4">
        <v>93</v>
      </c>
      <c r="T94" s="2">
        <v>6</v>
      </c>
      <c r="U94" s="2" t="s">
        <v>9</v>
      </c>
      <c r="V94" s="2">
        <v>5</v>
      </c>
    </row>
    <row r="95" spans="13:22" x14ac:dyDescent="0.2">
      <c r="M95" s="4">
        <v>94</v>
      </c>
      <c r="O95" s="2">
        <v>6</v>
      </c>
      <c r="P95" s="2">
        <v>8</v>
      </c>
      <c r="S95" s="4">
        <v>94</v>
      </c>
      <c r="T95" s="2">
        <v>6</v>
      </c>
      <c r="U95" s="2" t="s">
        <v>9</v>
      </c>
      <c r="V95" s="2">
        <v>6</v>
      </c>
    </row>
    <row r="96" spans="13:22" x14ac:dyDescent="0.2">
      <c r="M96" s="4">
        <v>95</v>
      </c>
      <c r="O96" s="2">
        <v>7</v>
      </c>
      <c r="P96" s="2">
        <v>9</v>
      </c>
      <c r="S96" s="4">
        <v>95</v>
      </c>
      <c r="T96" s="2">
        <v>7</v>
      </c>
      <c r="U96" s="2" t="s">
        <v>9</v>
      </c>
      <c r="V96" s="2">
        <v>0</v>
      </c>
    </row>
    <row r="97" spans="13:22" x14ac:dyDescent="0.2">
      <c r="M97" s="4">
        <v>96</v>
      </c>
      <c r="O97" s="2">
        <v>8</v>
      </c>
      <c r="P97" s="2">
        <v>10</v>
      </c>
      <c r="S97" s="4">
        <v>96</v>
      </c>
      <c r="T97" s="2">
        <v>7</v>
      </c>
      <c r="U97" s="2" t="s">
        <v>9</v>
      </c>
      <c r="V97" s="2">
        <v>1</v>
      </c>
    </row>
    <row r="98" spans="13:22" x14ac:dyDescent="0.2">
      <c r="M98" s="4">
        <v>97</v>
      </c>
      <c r="O98" s="2" t="s">
        <v>15</v>
      </c>
      <c r="P98" s="2">
        <v>3</v>
      </c>
      <c r="S98" s="4">
        <v>97</v>
      </c>
      <c r="T98" s="2">
        <v>7</v>
      </c>
      <c r="U98" s="2" t="s">
        <v>9</v>
      </c>
      <c r="V98" s="2">
        <v>2</v>
      </c>
    </row>
    <row r="99" spans="13:22" x14ac:dyDescent="0.2">
      <c r="M99" s="4">
        <v>98</v>
      </c>
      <c r="O99" s="2">
        <v>1</v>
      </c>
      <c r="P99" s="2">
        <v>4</v>
      </c>
      <c r="S99" s="4">
        <v>98</v>
      </c>
      <c r="T99" s="2">
        <v>7</v>
      </c>
      <c r="U99" s="2" t="s">
        <v>9</v>
      </c>
      <c r="V99" s="2">
        <v>3</v>
      </c>
    </row>
    <row r="100" spans="13:22" x14ac:dyDescent="0.2">
      <c r="M100" s="4">
        <v>99</v>
      </c>
      <c r="O100" s="2">
        <v>2</v>
      </c>
      <c r="P100" s="2">
        <v>5</v>
      </c>
      <c r="S100" s="4">
        <v>99</v>
      </c>
      <c r="T100" s="2">
        <v>7</v>
      </c>
      <c r="U100" s="2" t="s">
        <v>9</v>
      </c>
      <c r="V100" s="2">
        <v>4</v>
      </c>
    </row>
    <row r="101" spans="13:22" x14ac:dyDescent="0.2">
      <c r="M101" s="4">
        <v>100</v>
      </c>
      <c r="O101" s="2">
        <v>3</v>
      </c>
      <c r="P101" s="2">
        <v>6</v>
      </c>
      <c r="S101" s="4">
        <v>100</v>
      </c>
      <c r="T101" s="2">
        <v>7</v>
      </c>
      <c r="U101" s="2" t="s">
        <v>9</v>
      </c>
      <c r="V101" s="2">
        <v>5</v>
      </c>
    </row>
    <row r="102" spans="13:22" x14ac:dyDescent="0.2">
      <c r="M102" s="4">
        <v>101</v>
      </c>
      <c r="O102" s="2">
        <v>4</v>
      </c>
      <c r="P102" s="2">
        <v>7</v>
      </c>
      <c r="S102" s="4">
        <v>101</v>
      </c>
      <c r="T102" s="2">
        <v>7</v>
      </c>
      <c r="U102" s="2" t="s">
        <v>9</v>
      </c>
      <c r="V102" s="2">
        <v>6</v>
      </c>
    </row>
    <row r="103" spans="13:22" x14ac:dyDescent="0.2">
      <c r="M103" s="4">
        <v>102</v>
      </c>
      <c r="O103" s="2">
        <v>5</v>
      </c>
      <c r="P103" s="2">
        <v>8</v>
      </c>
      <c r="S103" s="4">
        <v>102</v>
      </c>
      <c r="T103" s="2">
        <v>7</v>
      </c>
      <c r="U103" s="2" t="s">
        <v>9</v>
      </c>
      <c r="V103" s="2">
        <v>7</v>
      </c>
    </row>
    <row r="104" spans="13:22" x14ac:dyDescent="0.2">
      <c r="M104" s="4">
        <v>103</v>
      </c>
      <c r="O104" s="2">
        <v>6</v>
      </c>
      <c r="P104" s="2">
        <v>9</v>
      </c>
      <c r="S104" s="4">
        <v>103</v>
      </c>
      <c r="T104" s="2">
        <v>8</v>
      </c>
      <c r="U104" s="2" t="s">
        <v>9</v>
      </c>
      <c r="V104" s="2">
        <v>0</v>
      </c>
    </row>
    <row r="105" spans="13:22" x14ac:dyDescent="0.2">
      <c r="M105" s="4">
        <v>104</v>
      </c>
      <c r="O105" s="2">
        <v>7</v>
      </c>
      <c r="P105" s="2">
        <v>10</v>
      </c>
      <c r="S105" s="4">
        <v>104</v>
      </c>
      <c r="T105" s="2">
        <v>8</v>
      </c>
      <c r="U105" s="2" t="s">
        <v>9</v>
      </c>
      <c r="V105" s="2">
        <v>1</v>
      </c>
    </row>
    <row r="106" spans="13:22" x14ac:dyDescent="0.2">
      <c r="M106" s="4">
        <v>105</v>
      </c>
      <c r="O106" s="2" t="s">
        <v>15</v>
      </c>
      <c r="P106" s="2">
        <v>4</v>
      </c>
      <c r="S106" s="4">
        <v>105</v>
      </c>
      <c r="T106" s="2">
        <v>8</v>
      </c>
      <c r="U106" s="2" t="s">
        <v>9</v>
      </c>
      <c r="V106" s="2">
        <v>2</v>
      </c>
    </row>
    <row r="107" spans="13:22" x14ac:dyDescent="0.2">
      <c r="M107" s="4">
        <v>106</v>
      </c>
      <c r="O107" s="2">
        <v>1</v>
      </c>
      <c r="P107" s="2">
        <v>5</v>
      </c>
      <c r="S107" s="4">
        <v>106</v>
      </c>
      <c r="T107" s="2">
        <v>8</v>
      </c>
      <c r="U107" s="2" t="s">
        <v>9</v>
      </c>
      <c r="V107" s="2">
        <v>3</v>
      </c>
    </row>
    <row r="108" spans="13:22" x14ac:dyDescent="0.2">
      <c r="M108" s="4">
        <v>107</v>
      </c>
      <c r="O108" s="2">
        <v>2</v>
      </c>
      <c r="P108" s="2">
        <v>6</v>
      </c>
      <c r="S108" s="4">
        <v>107</v>
      </c>
      <c r="T108" s="2">
        <v>8</v>
      </c>
      <c r="U108" s="2" t="s">
        <v>9</v>
      </c>
      <c r="V108" s="2">
        <v>4</v>
      </c>
    </row>
    <row r="109" spans="13:22" x14ac:dyDescent="0.2">
      <c r="M109" s="4">
        <v>108</v>
      </c>
      <c r="O109" s="2">
        <v>3</v>
      </c>
      <c r="P109" s="2">
        <v>7</v>
      </c>
      <c r="S109" s="4">
        <v>108</v>
      </c>
      <c r="T109" s="2">
        <v>8</v>
      </c>
      <c r="U109" s="2" t="s">
        <v>9</v>
      </c>
      <c r="V109" s="2">
        <v>5</v>
      </c>
    </row>
    <row r="110" spans="13:22" x14ac:dyDescent="0.2">
      <c r="M110" s="4">
        <v>109</v>
      </c>
      <c r="O110" s="2">
        <v>4</v>
      </c>
      <c r="P110" s="2">
        <v>8</v>
      </c>
      <c r="S110" s="4">
        <v>109</v>
      </c>
      <c r="T110" s="2">
        <v>8</v>
      </c>
      <c r="U110" s="2" t="s">
        <v>9</v>
      </c>
      <c r="V110" s="2">
        <v>6</v>
      </c>
    </row>
    <row r="111" spans="13:22" x14ac:dyDescent="0.2">
      <c r="M111" s="4">
        <v>110</v>
      </c>
      <c r="O111" s="2">
        <v>5</v>
      </c>
      <c r="P111" s="2">
        <v>9</v>
      </c>
      <c r="S111" s="4">
        <v>110</v>
      </c>
      <c r="T111" s="2">
        <v>8</v>
      </c>
      <c r="U111" s="2" t="s">
        <v>9</v>
      </c>
      <c r="V111" s="2">
        <v>7</v>
      </c>
    </row>
    <row r="112" spans="13:22" x14ac:dyDescent="0.2">
      <c r="M112" s="4">
        <v>111</v>
      </c>
      <c r="O112" s="2">
        <v>6</v>
      </c>
      <c r="P112" s="2">
        <v>10</v>
      </c>
      <c r="S112" s="4">
        <v>111</v>
      </c>
      <c r="T112" s="2">
        <v>8</v>
      </c>
      <c r="U112" s="2" t="s">
        <v>9</v>
      </c>
      <c r="V112" s="2">
        <v>8</v>
      </c>
    </row>
    <row r="113" spans="13:22" x14ac:dyDescent="0.2">
      <c r="M113" s="4">
        <v>112</v>
      </c>
      <c r="O113" s="2" t="s">
        <v>15</v>
      </c>
      <c r="P113" s="2">
        <v>5</v>
      </c>
      <c r="S113" s="4">
        <v>112</v>
      </c>
      <c r="T113" s="2">
        <v>9</v>
      </c>
      <c r="U113" s="2" t="s">
        <v>9</v>
      </c>
      <c r="V113" s="2">
        <v>0</v>
      </c>
    </row>
    <row r="114" spans="13:22" x14ac:dyDescent="0.2">
      <c r="M114" s="4">
        <v>113</v>
      </c>
      <c r="O114" s="2">
        <v>1</v>
      </c>
      <c r="P114" s="2">
        <v>6</v>
      </c>
      <c r="S114" s="4">
        <v>113</v>
      </c>
      <c r="T114" s="2">
        <v>9</v>
      </c>
      <c r="U114" s="2" t="s">
        <v>9</v>
      </c>
      <c r="V114" s="2">
        <v>1</v>
      </c>
    </row>
    <row r="115" spans="13:22" x14ac:dyDescent="0.2">
      <c r="M115" s="4">
        <v>114</v>
      </c>
      <c r="O115" s="2">
        <v>2</v>
      </c>
      <c r="P115" s="2">
        <v>7</v>
      </c>
      <c r="S115" s="4">
        <v>114</v>
      </c>
      <c r="T115" s="2">
        <v>9</v>
      </c>
      <c r="U115" s="2" t="s">
        <v>9</v>
      </c>
      <c r="V115" s="2">
        <v>2</v>
      </c>
    </row>
    <row r="116" spans="13:22" x14ac:dyDescent="0.2">
      <c r="M116" s="4">
        <v>115</v>
      </c>
      <c r="O116" s="2">
        <v>3</v>
      </c>
      <c r="P116" s="2">
        <v>8</v>
      </c>
      <c r="S116" s="4">
        <v>115</v>
      </c>
      <c r="T116" s="2">
        <v>9</v>
      </c>
      <c r="U116" s="2" t="s">
        <v>9</v>
      </c>
      <c r="V116" s="2">
        <v>3</v>
      </c>
    </row>
    <row r="117" spans="13:22" x14ac:dyDescent="0.2">
      <c r="M117" s="4">
        <v>116</v>
      </c>
      <c r="O117" s="2">
        <v>4</v>
      </c>
      <c r="P117" s="2">
        <v>9</v>
      </c>
      <c r="S117" s="4">
        <v>116</v>
      </c>
      <c r="T117" s="2">
        <v>9</v>
      </c>
      <c r="U117" s="2" t="s">
        <v>9</v>
      </c>
      <c r="V117" s="2">
        <v>4</v>
      </c>
    </row>
    <row r="118" spans="13:22" x14ac:dyDescent="0.2">
      <c r="M118" s="4">
        <v>117</v>
      </c>
      <c r="O118" s="2">
        <v>5</v>
      </c>
      <c r="P118" s="2">
        <v>10</v>
      </c>
      <c r="S118" s="4">
        <v>117</v>
      </c>
      <c r="T118" s="2">
        <v>9</v>
      </c>
      <c r="U118" s="2" t="s">
        <v>9</v>
      </c>
      <c r="V118" s="2">
        <v>5</v>
      </c>
    </row>
    <row r="119" spans="13:22" x14ac:dyDescent="0.2">
      <c r="M119" s="4">
        <v>118</v>
      </c>
      <c r="O119" s="2" t="s">
        <v>15</v>
      </c>
      <c r="P119" s="2">
        <v>6</v>
      </c>
      <c r="S119" s="4">
        <v>118</v>
      </c>
      <c r="T119" s="2">
        <v>9</v>
      </c>
      <c r="U119" s="2" t="s">
        <v>9</v>
      </c>
      <c r="V119" s="2">
        <v>6</v>
      </c>
    </row>
    <row r="120" spans="13:22" x14ac:dyDescent="0.2">
      <c r="M120" s="4">
        <v>119</v>
      </c>
      <c r="O120" s="2">
        <v>1</v>
      </c>
      <c r="P120" s="2">
        <v>7</v>
      </c>
      <c r="S120" s="4">
        <v>119</v>
      </c>
      <c r="T120" s="2">
        <v>9</v>
      </c>
      <c r="U120" s="2" t="s">
        <v>9</v>
      </c>
      <c r="V120" s="2">
        <v>7</v>
      </c>
    </row>
    <row r="121" spans="13:22" x14ac:dyDescent="0.2">
      <c r="M121" s="4">
        <v>120</v>
      </c>
      <c r="O121" s="2">
        <v>2</v>
      </c>
      <c r="P121" s="2">
        <v>8</v>
      </c>
      <c r="S121" s="4">
        <v>120</v>
      </c>
      <c r="T121" s="2">
        <v>9</v>
      </c>
      <c r="U121" s="2" t="s">
        <v>9</v>
      </c>
      <c r="V121" s="2">
        <v>8</v>
      </c>
    </row>
    <row r="122" spans="13:22" x14ac:dyDescent="0.2">
      <c r="M122" s="4">
        <v>121</v>
      </c>
      <c r="O122" s="2">
        <v>3</v>
      </c>
      <c r="P122" s="2">
        <v>9</v>
      </c>
      <c r="S122" s="4">
        <v>121</v>
      </c>
      <c r="T122" s="2">
        <v>9</v>
      </c>
      <c r="U122" s="2" t="s">
        <v>9</v>
      </c>
      <c r="V122" s="2">
        <v>9</v>
      </c>
    </row>
    <row r="123" spans="13:22" x14ac:dyDescent="0.2">
      <c r="M123" s="4">
        <v>122</v>
      </c>
      <c r="O123" s="2">
        <v>4</v>
      </c>
      <c r="P123" s="2">
        <v>10</v>
      </c>
      <c r="S123" s="4">
        <v>122</v>
      </c>
      <c r="T123" s="2">
        <v>10</v>
      </c>
      <c r="U123" s="2" t="s">
        <v>9</v>
      </c>
      <c r="V123" s="2">
        <v>0</v>
      </c>
    </row>
    <row r="124" spans="13:22" x14ac:dyDescent="0.2">
      <c r="M124" s="4">
        <v>123</v>
      </c>
      <c r="O124" s="2" t="s">
        <v>15</v>
      </c>
      <c r="P124" s="2">
        <v>7</v>
      </c>
      <c r="S124" s="4">
        <v>123</v>
      </c>
      <c r="T124" s="2">
        <v>10</v>
      </c>
      <c r="U124" s="2" t="s">
        <v>9</v>
      </c>
      <c r="V124" s="2">
        <v>1</v>
      </c>
    </row>
    <row r="125" spans="13:22" x14ac:dyDescent="0.2">
      <c r="M125" s="4">
        <v>124</v>
      </c>
      <c r="O125" s="2">
        <v>1</v>
      </c>
      <c r="P125" s="2">
        <v>8</v>
      </c>
      <c r="S125" s="4">
        <v>124</v>
      </c>
      <c r="T125" s="2">
        <v>10</v>
      </c>
      <c r="U125" s="2" t="s">
        <v>9</v>
      </c>
      <c r="V125" s="2">
        <v>2</v>
      </c>
    </row>
    <row r="126" spans="13:22" x14ac:dyDescent="0.2">
      <c r="M126" s="4">
        <v>125</v>
      </c>
      <c r="O126" s="2">
        <v>2</v>
      </c>
      <c r="P126" s="2">
        <v>9</v>
      </c>
      <c r="S126" s="4">
        <v>125</v>
      </c>
      <c r="T126" s="2">
        <v>10</v>
      </c>
      <c r="U126" s="2" t="s">
        <v>9</v>
      </c>
      <c r="V126" s="2">
        <v>3</v>
      </c>
    </row>
    <row r="127" spans="13:22" x14ac:dyDescent="0.2">
      <c r="M127" s="4">
        <v>126</v>
      </c>
      <c r="O127" s="2">
        <v>3</v>
      </c>
      <c r="P127" s="2">
        <v>10</v>
      </c>
      <c r="S127" s="4">
        <v>126</v>
      </c>
      <c r="T127" s="2">
        <v>10</v>
      </c>
      <c r="U127" s="2" t="s">
        <v>9</v>
      </c>
      <c r="V127" s="2">
        <v>4</v>
      </c>
    </row>
    <row r="128" spans="13:22" x14ac:dyDescent="0.2">
      <c r="M128" s="4">
        <v>127</v>
      </c>
      <c r="O128" s="2" t="s">
        <v>15</v>
      </c>
      <c r="P128" s="2">
        <v>8</v>
      </c>
      <c r="S128" s="4">
        <v>127</v>
      </c>
      <c r="T128" s="2">
        <v>10</v>
      </c>
      <c r="U128" s="2" t="s">
        <v>9</v>
      </c>
      <c r="V128" s="2">
        <v>5</v>
      </c>
    </row>
    <row r="129" spans="13:22" x14ac:dyDescent="0.2">
      <c r="M129" s="4">
        <v>128</v>
      </c>
      <c r="O129" s="2">
        <v>1</v>
      </c>
      <c r="P129" s="2">
        <v>9</v>
      </c>
      <c r="S129" s="4">
        <v>128</v>
      </c>
      <c r="T129" s="2">
        <v>10</v>
      </c>
      <c r="U129" s="2" t="s">
        <v>9</v>
      </c>
      <c r="V129" s="2">
        <v>6</v>
      </c>
    </row>
    <row r="130" spans="13:22" x14ac:dyDescent="0.2">
      <c r="M130" s="4">
        <v>129</v>
      </c>
      <c r="O130" s="2">
        <v>2</v>
      </c>
      <c r="P130" s="2">
        <v>10</v>
      </c>
      <c r="S130" s="4">
        <v>129</v>
      </c>
      <c r="T130" s="2">
        <v>10</v>
      </c>
      <c r="U130" s="2" t="s">
        <v>9</v>
      </c>
      <c r="V130" s="2">
        <v>7</v>
      </c>
    </row>
    <row r="131" spans="13:22" x14ac:dyDescent="0.2">
      <c r="M131" s="4">
        <v>130</v>
      </c>
      <c r="O131" s="2" t="s">
        <v>15</v>
      </c>
      <c r="P131" s="2">
        <v>9</v>
      </c>
      <c r="S131" s="4">
        <v>130</v>
      </c>
      <c r="T131" s="2">
        <v>10</v>
      </c>
      <c r="U131" s="2" t="s">
        <v>9</v>
      </c>
      <c r="V131" s="2">
        <v>8</v>
      </c>
    </row>
    <row r="132" spans="13:22" x14ac:dyDescent="0.2">
      <c r="M132" s="4">
        <v>131</v>
      </c>
      <c r="O132" s="2">
        <v>1</v>
      </c>
      <c r="P132" s="2">
        <v>10</v>
      </c>
      <c r="S132" s="4">
        <v>131</v>
      </c>
      <c r="T132" s="2">
        <v>10</v>
      </c>
      <c r="U132" s="2" t="s">
        <v>9</v>
      </c>
      <c r="V132" s="2">
        <v>9</v>
      </c>
    </row>
    <row r="133" spans="13:22" x14ac:dyDescent="0.2">
      <c r="M133" s="4">
        <v>132</v>
      </c>
      <c r="O133" s="2" t="s">
        <v>15</v>
      </c>
      <c r="P133" s="2">
        <v>10</v>
      </c>
      <c r="S133" s="4">
        <v>132</v>
      </c>
      <c r="T133" s="2">
        <v>10</v>
      </c>
      <c r="U133" s="2" t="s">
        <v>9</v>
      </c>
      <c r="V133" s="2">
        <v>10</v>
      </c>
    </row>
  </sheetData>
  <autoFilter ref="A1:W12124" xr:uid="{3DAC034E-C6AA-4F4A-B3FF-5B5F9BA07687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Rechenblatt</vt:lpstr>
      <vt:lpstr>Werte</vt:lpstr>
      <vt:lpstr>Rechenblatt!Druckbereich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Böhm</dc:creator>
  <cp:lastModifiedBy>Christian Böhm</cp:lastModifiedBy>
  <cp:lastPrinted>2020-01-07T19:44:37Z</cp:lastPrinted>
  <dcterms:created xsi:type="dcterms:W3CDTF">2019-10-12T15:03:35Z</dcterms:created>
  <dcterms:modified xsi:type="dcterms:W3CDTF">2020-01-07T19:44:44Z</dcterms:modified>
</cp:coreProperties>
</file>